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9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\Downloads\"/>
    </mc:Choice>
  </mc:AlternateContent>
  <xr:revisionPtr revIDLastSave="0" documentId="8_{5ACCC1A2-C97A-464C-B2E8-88518804EFE6}" xr6:coauthVersionLast="47" xr6:coauthVersionMax="47" xr10:uidLastSave="{00000000-0000-0000-0000-000000000000}"/>
  <bookViews>
    <workbookView xWindow="0" yWindow="0" windowWidth="22212" windowHeight="10452" tabRatio="915" xr2:uid="{00000000-000D-0000-FFFF-FFFF00000000}"/>
  </bookViews>
  <sheets>
    <sheet name="Tutto" sheetId="1" r:id="rId1"/>
    <sheet name="Anagrafica" sheetId="2" r:id="rId2"/>
    <sheet name="Connettività" sheetId="3" r:id="rId3"/>
    <sheet name="Dispositivi" sheetId="4" r:id="rId4"/>
    <sheet name="Didattica e digitalizzazione" sheetId="5" r:id="rId5"/>
    <sheet name="Digitalizzazione amministrativa" sheetId="6" r:id="rId6"/>
    <sheet name="Collaborazioni e partenariati" sheetId="7" r:id="rId7"/>
    <sheet name="Formazione" sheetId="8" r:id="rId8"/>
    <sheet name="Innovazione digitale e lavoro" sheetId="10" r:id="rId9"/>
  </sheets>
  <definedNames>
    <definedName name="_xlnm.Print_Area" localSheetId="0">Tutto!$A$4:$O$2991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6" i="10" l="1"/>
  <c r="E246" i="10"/>
  <c r="D246" i="10"/>
  <c r="C246" i="10"/>
  <c r="F241" i="10"/>
  <c r="E241" i="10"/>
  <c r="D241" i="10"/>
  <c r="C241" i="10"/>
  <c r="F236" i="10"/>
  <c r="E236" i="10"/>
  <c r="D236" i="10"/>
  <c r="C236" i="10"/>
  <c r="F231" i="10"/>
  <c r="E231" i="10"/>
  <c r="D231" i="10"/>
  <c r="C231" i="10"/>
  <c r="F226" i="10"/>
  <c r="E226" i="10"/>
  <c r="D226" i="10"/>
  <c r="C226" i="10"/>
  <c r="E216" i="10"/>
  <c r="D215" i="10"/>
  <c r="C215" i="10"/>
  <c r="E214" i="10"/>
  <c r="E213" i="10"/>
  <c r="E212" i="10"/>
  <c r="D210" i="10"/>
  <c r="C210" i="10"/>
  <c r="E209" i="10"/>
  <c r="E208" i="10"/>
  <c r="E207" i="10"/>
  <c r="D205" i="10"/>
  <c r="C205" i="10"/>
  <c r="E204" i="10"/>
  <c r="E203" i="10"/>
  <c r="E202" i="10"/>
  <c r="D200" i="10"/>
  <c r="C200" i="10"/>
  <c r="E198" i="10"/>
  <c r="E197" i="10"/>
  <c r="D195" i="10"/>
  <c r="C195" i="10"/>
  <c r="C216" i="10" s="1"/>
  <c r="E194" i="10"/>
  <c r="E193" i="10"/>
  <c r="E192" i="10"/>
  <c r="E184" i="10"/>
  <c r="D184" i="10"/>
  <c r="C184" i="10"/>
  <c r="F183" i="10"/>
  <c r="F182" i="10"/>
  <c r="F181" i="10"/>
  <c r="E179" i="10"/>
  <c r="D179" i="10"/>
  <c r="C179" i="10"/>
  <c r="F178" i="10"/>
  <c r="F177" i="10"/>
  <c r="F176" i="10"/>
  <c r="E174" i="10"/>
  <c r="D174" i="10"/>
  <c r="C174" i="10"/>
  <c r="F173" i="10"/>
  <c r="F172" i="10"/>
  <c r="F171" i="10"/>
  <c r="E169" i="10"/>
  <c r="D169" i="10"/>
  <c r="C169" i="10"/>
  <c r="F168" i="10"/>
  <c r="F167" i="10"/>
  <c r="F166" i="10"/>
  <c r="E164" i="10"/>
  <c r="D164" i="10"/>
  <c r="C164" i="10"/>
  <c r="F163" i="10"/>
  <c r="F162" i="10"/>
  <c r="F161" i="10"/>
  <c r="D153" i="10"/>
  <c r="C153" i="10"/>
  <c r="E150" i="10"/>
  <c r="E153" i="10" s="1"/>
  <c r="E148" i="10"/>
  <c r="D148" i="10"/>
  <c r="C148" i="10"/>
  <c r="D143" i="10"/>
  <c r="C143" i="10"/>
  <c r="E140" i="10"/>
  <c r="E143" i="10" s="1"/>
  <c r="D138" i="10"/>
  <c r="C138" i="10"/>
  <c r="E136" i="10"/>
  <c r="E135" i="10"/>
  <c r="E138" i="10" s="1"/>
  <c r="D133" i="10"/>
  <c r="C133" i="10"/>
  <c r="E131" i="10"/>
  <c r="E130" i="10"/>
  <c r="E133" i="10" s="1"/>
  <c r="E122" i="10"/>
  <c r="D122" i="10"/>
  <c r="C122" i="10"/>
  <c r="E117" i="10"/>
  <c r="D117" i="10"/>
  <c r="C117" i="10"/>
  <c r="E112" i="10"/>
  <c r="D112" i="10"/>
  <c r="C112" i="10"/>
  <c r="E107" i="10"/>
  <c r="D107" i="10"/>
  <c r="C107" i="10"/>
  <c r="E102" i="10"/>
  <c r="D102" i="10"/>
  <c r="D123" i="10" s="1"/>
  <c r="C102" i="10"/>
  <c r="C123" i="10" s="1"/>
  <c r="D91" i="10"/>
  <c r="C91" i="10"/>
  <c r="E91" i="10" s="1"/>
  <c r="E90" i="10"/>
  <c r="E89" i="10"/>
  <c r="E88" i="10"/>
  <c r="D86" i="10"/>
  <c r="C86" i="10"/>
  <c r="E85" i="10"/>
  <c r="E84" i="10"/>
  <c r="E83" i="10"/>
  <c r="D81" i="10"/>
  <c r="C81" i="10"/>
  <c r="E81" i="10" s="1"/>
  <c r="E80" i="10"/>
  <c r="E79" i="10"/>
  <c r="E78" i="10"/>
  <c r="D76" i="10"/>
  <c r="C76" i="10"/>
  <c r="E76" i="10" s="1"/>
  <c r="E75" i="10"/>
  <c r="E74" i="10"/>
  <c r="E73" i="10"/>
  <c r="D71" i="10"/>
  <c r="C71" i="10"/>
  <c r="E71" i="10" s="1"/>
  <c r="E70" i="10"/>
  <c r="E69" i="10"/>
  <c r="E68" i="10"/>
  <c r="D29" i="10"/>
  <c r="C29" i="10"/>
  <c r="E29" i="10" s="1"/>
  <c r="E28" i="10"/>
  <c r="E27" i="10"/>
  <c r="E26" i="10"/>
  <c r="D24" i="10"/>
  <c r="C24" i="10"/>
  <c r="E24" i="10" s="1"/>
  <c r="E23" i="10"/>
  <c r="E22" i="10"/>
  <c r="E21" i="10"/>
  <c r="D19" i="10"/>
  <c r="C19" i="10"/>
  <c r="E19" i="10" s="1"/>
  <c r="E18" i="10"/>
  <c r="E17" i="10"/>
  <c r="E16" i="10"/>
  <c r="D14" i="10"/>
  <c r="C14" i="10"/>
  <c r="E13" i="10"/>
  <c r="E12" i="10"/>
  <c r="E11" i="10"/>
  <c r="D9" i="10"/>
  <c r="C9" i="10"/>
  <c r="C30" i="10" s="1"/>
  <c r="E8" i="10"/>
  <c r="E7" i="10"/>
  <c r="E6" i="10"/>
  <c r="H280" i="8"/>
  <c r="H279" i="8"/>
  <c r="H278" i="8"/>
  <c r="H277" i="8"/>
  <c r="H276" i="8"/>
  <c r="H275" i="8"/>
  <c r="H274" i="8"/>
  <c r="H273" i="8"/>
  <c r="H268" i="8"/>
  <c r="H267" i="8"/>
  <c r="H266" i="8"/>
  <c r="H265" i="8"/>
  <c r="H264" i="8"/>
  <c r="H263" i="8"/>
  <c r="H262" i="8"/>
  <c r="H261" i="8"/>
  <c r="H260" i="8"/>
  <c r="H255" i="8"/>
  <c r="H254" i="8"/>
  <c r="H253" i="8"/>
  <c r="H252" i="8"/>
  <c r="H251" i="8"/>
  <c r="H250" i="8"/>
  <c r="H249" i="8"/>
  <c r="H248" i="8"/>
  <c r="E240" i="8"/>
  <c r="D240" i="8"/>
  <c r="C240" i="8"/>
  <c r="E235" i="8"/>
  <c r="D235" i="8"/>
  <c r="C235" i="8"/>
  <c r="E230" i="8"/>
  <c r="D230" i="8"/>
  <c r="C230" i="8"/>
  <c r="E225" i="8"/>
  <c r="D225" i="8"/>
  <c r="C225" i="8"/>
  <c r="E220" i="8"/>
  <c r="D220" i="8"/>
  <c r="C220" i="8"/>
  <c r="F147" i="8"/>
  <c r="E147" i="8"/>
  <c r="D147" i="8"/>
  <c r="C147" i="8"/>
  <c r="G146" i="8"/>
  <c r="G145" i="8"/>
  <c r="G144" i="8"/>
  <c r="G147" i="8" s="1"/>
  <c r="F142" i="8"/>
  <c r="E142" i="8"/>
  <c r="D142" i="8"/>
  <c r="C142" i="8"/>
  <c r="G141" i="8"/>
  <c r="G140" i="8"/>
  <c r="G139" i="8"/>
  <c r="G142" i="8" s="1"/>
  <c r="F137" i="8"/>
  <c r="E137" i="8"/>
  <c r="D137" i="8"/>
  <c r="C137" i="8"/>
  <c r="G136" i="8"/>
  <c r="G135" i="8"/>
  <c r="G134" i="8"/>
  <c r="G137" i="8" s="1"/>
  <c r="F132" i="8"/>
  <c r="E132" i="8"/>
  <c r="D132" i="8"/>
  <c r="C132" i="8"/>
  <c r="G131" i="8"/>
  <c r="G130" i="8"/>
  <c r="G129" i="8"/>
  <c r="G132" i="8" s="1"/>
  <c r="F127" i="8"/>
  <c r="F148" i="8" s="1"/>
  <c r="E127" i="8"/>
  <c r="E148" i="8" s="1"/>
  <c r="D127" i="8"/>
  <c r="D148" i="8" s="1"/>
  <c r="C127" i="8"/>
  <c r="C148" i="8" s="1"/>
  <c r="G126" i="8"/>
  <c r="G125" i="8"/>
  <c r="G124" i="8"/>
  <c r="G127" i="8" s="1"/>
  <c r="H117" i="8"/>
  <c r="F117" i="8"/>
  <c r="E117" i="8"/>
  <c r="D117" i="8"/>
  <c r="C117" i="8"/>
  <c r="G115" i="8"/>
  <c r="G114" i="8"/>
  <c r="G117" i="8" s="1"/>
  <c r="H112" i="8"/>
  <c r="F112" i="8"/>
  <c r="E112" i="8"/>
  <c r="D112" i="8"/>
  <c r="C112" i="8"/>
  <c r="G110" i="8"/>
  <c r="G109" i="8"/>
  <c r="G112" i="8" s="1"/>
  <c r="H107" i="8"/>
  <c r="F107" i="8"/>
  <c r="E107" i="8"/>
  <c r="D107" i="8"/>
  <c r="C107" i="8"/>
  <c r="G105" i="8"/>
  <c r="G104" i="8"/>
  <c r="G107" i="8" s="1"/>
  <c r="H102" i="8"/>
  <c r="F102" i="8"/>
  <c r="E102" i="8"/>
  <c r="D102" i="8"/>
  <c r="C102" i="8"/>
  <c r="G100" i="8"/>
  <c r="G99" i="8"/>
  <c r="G102" i="8" s="1"/>
  <c r="H97" i="8"/>
  <c r="F97" i="8"/>
  <c r="E97" i="8"/>
  <c r="D97" i="8"/>
  <c r="C97" i="8"/>
  <c r="G95" i="8"/>
  <c r="G94" i="8"/>
  <c r="G97" i="8" s="1"/>
  <c r="E86" i="8"/>
  <c r="D86" i="8"/>
  <c r="C86" i="8"/>
  <c r="D81" i="8"/>
  <c r="C81" i="8"/>
  <c r="E80" i="8"/>
  <c r="E79" i="8"/>
  <c r="E78" i="8"/>
  <c r="E81" i="8" s="1"/>
  <c r="D76" i="8"/>
  <c r="C76" i="8"/>
  <c r="E75" i="8"/>
  <c r="E74" i="8"/>
  <c r="E73" i="8"/>
  <c r="D71" i="8"/>
  <c r="C71" i="8"/>
  <c r="E70" i="8"/>
  <c r="E69" i="8"/>
  <c r="E68" i="8"/>
  <c r="E71" i="8" s="1"/>
  <c r="D66" i="8"/>
  <c r="D87" i="8" s="1"/>
  <c r="C66" i="8"/>
  <c r="C87" i="8" s="1"/>
  <c r="E65" i="8"/>
  <c r="E64" i="8"/>
  <c r="E63" i="8"/>
  <c r="E66" i="8" s="1"/>
  <c r="E29" i="8"/>
  <c r="D29" i="8"/>
  <c r="C29" i="8"/>
  <c r="E24" i="8"/>
  <c r="D24" i="8"/>
  <c r="C24" i="8"/>
  <c r="E19" i="8"/>
  <c r="D19" i="8"/>
  <c r="C19" i="8"/>
  <c r="E14" i="8"/>
  <c r="D14" i="8"/>
  <c r="D30" i="8" s="1"/>
  <c r="C14" i="8"/>
  <c r="C30" i="8" s="1"/>
  <c r="E7" i="8"/>
  <c r="E6" i="8"/>
  <c r="G61" i="7"/>
  <c r="F60" i="7"/>
  <c r="E60" i="7"/>
  <c r="D60" i="7"/>
  <c r="C60" i="7"/>
  <c r="E55" i="7"/>
  <c r="D55" i="7"/>
  <c r="C55" i="7"/>
  <c r="F50" i="7"/>
  <c r="E50" i="7"/>
  <c r="D50" i="7"/>
  <c r="C50" i="7"/>
  <c r="F45" i="7"/>
  <c r="E45" i="7"/>
  <c r="D45" i="7"/>
  <c r="C45" i="7"/>
  <c r="F40" i="7"/>
  <c r="E40" i="7"/>
  <c r="D40" i="7"/>
  <c r="C40" i="7"/>
  <c r="D29" i="7"/>
  <c r="C29" i="7"/>
  <c r="E28" i="7"/>
  <c r="E27" i="7"/>
  <c r="E26" i="7"/>
  <c r="D24" i="7"/>
  <c r="C24" i="7"/>
  <c r="E24" i="7" s="1"/>
  <c r="E23" i="7"/>
  <c r="E22" i="7"/>
  <c r="E21" i="7"/>
  <c r="D19" i="7"/>
  <c r="C19" i="7"/>
  <c r="E19" i="7" s="1"/>
  <c r="E18" i="7"/>
  <c r="E17" i="7"/>
  <c r="E16" i="7"/>
  <c r="D14" i="7"/>
  <c r="C14" i="7"/>
  <c r="E14" i="7" s="1"/>
  <c r="E13" i="7"/>
  <c r="E12" i="7"/>
  <c r="E11" i="7"/>
  <c r="D9" i="7"/>
  <c r="D30" i="7" s="1"/>
  <c r="C9" i="7"/>
  <c r="E8" i="7"/>
  <c r="E7" i="7"/>
  <c r="E6" i="7"/>
  <c r="E407" i="6"/>
  <c r="D407" i="6"/>
  <c r="C407" i="6"/>
  <c r="E402" i="6"/>
  <c r="D402" i="6"/>
  <c r="C402" i="6"/>
  <c r="E397" i="6"/>
  <c r="D397" i="6"/>
  <c r="C397" i="6"/>
  <c r="E392" i="6"/>
  <c r="D392" i="6"/>
  <c r="C392" i="6"/>
  <c r="E387" i="6"/>
  <c r="E408" i="6" s="1"/>
  <c r="D387" i="6"/>
  <c r="D408" i="6" s="1"/>
  <c r="C387" i="6"/>
  <c r="C408" i="6" s="1"/>
  <c r="D376" i="6"/>
  <c r="C376" i="6"/>
  <c r="D371" i="6"/>
  <c r="C371" i="6"/>
  <c r="E371" i="6" s="1"/>
  <c r="D366" i="6"/>
  <c r="C366" i="6"/>
  <c r="E366" i="6" s="1"/>
  <c r="D361" i="6"/>
  <c r="C361" i="6"/>
  <c r="E361" i="6" s="1"/>
  <c r="D356" i="6"/>
  <c r="C356" i="6"/>
  <c r="E356" i="6" s="1"/>
  <c r="D215" i="6"/>
  <c r="C215" i="6"/>
  <c r="E214" i="6"/>
  <c r="E213" i="6"/>
  <c r="E212" i="6"/>
  <c r="D210" i="6"/>
  <c r="C210" i="6"/>
  <c r="E209" i="6"/>
  <c r="E208" i="6"/>
  <c r="E207" i="6"/>
  <c r="D205" i="6"/>
  <c r="C205" i="6"/>
  <c r="E204" i="6"/>
  <c r="E203" i="6"/>
  <c r="E202" i="6"/>
  <c r="D200" i="6"/>
  <c r="C200" i="6"/>
  <c r="E199" i="6"/>
  <c r="E198" i="6"/>
  <c r="E197" i="6"/>
  <c r="D195" i="6"/>
  <c r="C195" i="6"/>
  <c r="E194" i="6"/>
  <c r="E193" i="6"/>
  <c r="E192" i="6"/>
  <c r="F184" i="6"/>
  <c r="E184" i="6"/>
  <c r="D184" i="6"/>
  <c r="C184" i="6"/>
  <c r="F179" i="6"/>
  <c r="E179" i="6"/>
  <c r="D179" i="6"/>
  <c r="C179" i="6"/>
  <c r="G179" i="6" s="1"/>
  <c r="F174" i="6"/>
  <c r="E174" i="6"/>
  <c r="D174" i="6"/>
  <c r="C174" i="6"/>
  <c r="G174" i="6" s="1"/>
  <c r="F169" i="6"/>
  <c r="E169" i="6"/>
  <c r="D169" i="6"/>
  <c r="C169" i="6"/>
  <c r="G169" i="6" s="1"/>
  <c r="F164" i="6"/>
  <c r="F185" i="6" s="1"/>
  <c r="E164" i="6"/>
  <c r="E185" i="6" s="1"/>
  <c r="D164" i="6"/>
  <c r="D185" i="6" s="1"/>
  <c r="C164" i="6"/>
  <c r="G164" i="6" s="1"/>
  <c r="F153" i="6"/>
  <c r="E153" i="6"/>
  <c r="D153" i="6"/>
  <c r="C153" i="6"/>
  <c r="G153" i="6" s="1"/>
  <c r="G152" i="6"/>
  <c r="G151" i="6"/>
  <c r="G150" i="6"/>
  <c r="F148" i="6"/>
  <c r="E148" i="6"/>
  <c r="D148" i="6"/>
  <c r="C148" i="6"/>
  <c r="G147" i="6"/>
  <c r="G146" i="6"/>
  <c r="G145" i="6"/>
  <c r="G148" i="6" s="1"/>
  <c r="F143" i="6"/>
  <c r="E143" i="6"/>
  <c r="D143" i="6"/>
  <c r="C143" i="6"/>
  <c r="G143" i="6" s="1"/>
  <c r="G142" i="6"/>
  <c r="G141" i="6"/>
  <c r="G140" i="6"/>
  <c r="F138" i="6"/>
  <c r="E138" i="6"/>
  <c r="D138" i="6"/>
  <c r="C138" i="6"/>
  <c r="G138" i="6" s="1"/>
  <c r="G137" i="6"/>
  <c r="G136" i="6"/>
  <c r="G135" i="6"/>
  <c r="F133" i="6"/>
  <c r="F154" i="6" s="1"/>
  <c r="E133" i="6"/>
  <c r="E154" i="6" s="1"/>
  <c r="D133" i="6"/>
  <c r="D154" i="6" s="1"/>
  <c r="C133" i="6"/>
  <c r="C154" i="6" s="1"/>
  <c r="G132" i="6"/>
  <c r="G131" i="6"/>
  <c r="G130" i="6"/>
  <c r="G133" i="6" s="1"/>
  <c r="F122" i="6"/>
  <c r="E122" i="6"/>
  <c r="D122" i="6"/>
  <c r="C122" i="6"/>
  <c r="G121" i="6"/>
  <c r="G120" i="6"/>
  <c r="G119" i="6"/>
  <c r="G122" i="6" s="1"/>
  <c r="F117" i="6"/>
  <c r="E117" i="6"/>
  <c r="D117" i="6"/>
  <c r="C117" i="6"/>
  <c r="G116" i="6"/>
  <c r="G115" i="6"/>
  <c r="G114" i="6"/>
  <c r="G117" i="6" s="1"/>
  <c r="F112" i="6"/>
  <c r="E112" i="6"/>
  <c r="D112" i="6"/>
  <c r="C112" i="6"/>
  <c r="G111" i="6"/>
  <c r="G110" i="6"/>
  <c r="G109" i="6"/>
  <c r="G112" i="6" s="1"/>
  <c r="F107" i="6"/>
  <c r="E107" i="6"/>
  <c r="D107" i="6"/>
  <c r="C107" i="6"/>
  <c r="G106" i="6"/>
  <c r="G105" i="6"/>
  <c r="G104" i="6"/>
  <c r="G107" i="6" s="1"/>
  <c r="F102" i="6"/>
  <c r="F123" i="6" s="1"/>
  <c r="E102" i="6"/>
  <c r="E123" i="6" s="1"/>
  <c r="D102" i="6"/>
  <c r="D123" i="6" s="1"/>
  <c r="C102" i="6"/>
  <c r="C123" i="6" s="1"/>
  <c r="G101" i="6"/>
  <c r="G100" i="6"/>
  <c r="G99" i="6"/>
  <c r="G102" i="6" s="1"/>
  <c r="F91" i="6"/>
  <c r="E91" i="6"/>
  <c r="D91" i="6"/>
  <c r="C91" i="6"/>
  <c r="G90" i="6"/>
  <c r="G89" i="6"/>
  <c r="G88" i="6"/>
  <c r="G91" i="6" s="1"/>
  <c r="F86" i="6"/>
  <c r="E86" i="6"/>
  <c r="D86" i="6"/>
  <c r="C86" i="6"/>
  <c r="G85" i="6"/>
  <c r="G84" i="6"/>
  <c r="G83" i="6"/>
  <c r="G86" i="6" s="1"/>
  <c r="F81" i="6"/>
  <c r="E81" i="6"/>
  <c r="D81" i="6"/>
  <c r="C81" i="6"/>
  <c r="G80" i="6"/>
  <c r="G79" i="6"/>
  <c r="G78" i="6"/>
  <c r="G81" i="6" s="1"/>
  <c r="F76" i="6"/>
  <c r="E76" i="6"/>
  <c r="D76" i="6"/>
  <c r="C76" i="6"/>
  <c r="G75" i="6"/>
  <c r="G74" i="6"/>
  <c r="G73" i="6"/>
  <c r="G76" i="6" s="1"/>
  <c r="F71" i="6"/>
  <c r="F92" i="6" s="1"/>
  <c r="E71" i="6"/>
  <c r="E92" i="6" s="1"/>
  <c r="D71" i="6"/>
  <c r="D92" i="6" s="1"/>
  <c r="C71" i="6"/>
  <c r="C92" i="6" s="1"/>
  <c r="G70" i="6"/>
  <c r="G69" i="6"/>
  <c r="G68" i="6"/>
  <c r="G71" i="6" s="1"/>
  <c r="G92" i="6" s="1"/>
  <c r="F60" i="6"/>
  <c r="E60" i="6"/>
  <c r="D60" i="6"/>
  <c r="C60" i="6"/>
  <c r="G59" i="6"/>
  <c r="G58" i="6"/>
  <c r="G57" i="6"/>
  <c r="G60" i="6" s="1"/>
  <c r="F55" i="6"/>
  <c r="E55" i="6"/>
  <c r="D55" i="6"/>
  <c r="C55" i="6"/>
  <c r="G54" i="6"/>
  <c r="G53" i="6"/>
  <c r="G52" i="6"/>
  <c r="G55" i="6" s="1"/>
  <c r="F50" i="6"/>
  <c r="E50" i="6"/>
  <c r="D50" i="6"/>
  <c r="C50" i="6"/>
  <c r="G49" i="6"/>
  <c r="G48" i="6"/>
  <c r="G47" i="6"/>
  <c r="G50" i="6" s="1"/>
  <c r="F45" i="6"/>
  <c r="E45" i="6"/>
  <c r="D45" i="6"/>
  <c r="C45" i="6"/>
  <c r="G44" i="6"/>
  <c r="G43" i="6"/>
  <c r="G42" i="6"/>
  <c r="G45" i="6" s="1"/>
  <c r="F40" i="6"/>
  <c r="F61" i="6" s="1"/>
  <c r="E40" i="6"/>
  <c r="E61" i="6" s="1"/>
  <c r="D40" i="6"/>
  <c r="D61" i="6" s="1"/>
  <c r="C40" i="6"/>
  <c r="C61" i="6" s="1"/>
  <c r="G39" i="6"/>
  <c r="G38" i="6"/>
  <c r="G37" i="6"/>
  <c r="G40" i="6" s="1"/>
  <c r="F29" i="6"/>
  <c r="E29" i="6"/>
  <c r="D29" i="6"/>
  <c r="C29" i="6"/>
  <c r="G29" i="6" s="1"/>
  <c r="G28" i="6"/>
  <c r="G27" i="6"/>
  <c r="G26" i="6"/>
  <c r="F24" i="6"/>
  <c r="E24" i="6"/>
  <c r="D24" i="6"/>
  <c r="C24" i="6"/>
  <c r="G24" i="6" s="1"/>
  <c r="G23" i="6"/>
  <c r="G22" i="6"/>
  <c r="G21" i="6"/>
  <c r="F19" i="6"/>
  <c r="E19" i="6"/>
  <c r="D19" i="6"/>
  <c r="C19" i="6"/>
  <c r="G19" i="6" s="1"/>
  <c r="G18" i="6"/>
  <c r="G17" i="6"/>
  <c r="G16" i="6"/>
  <c r="F14" i="6"/>
  <c r="E14" i="6"/>
  <c r="D14" i="6"/>
  <c r="C14" i="6"/>
  <c r="G14" i="6" s="1"/>
  <c r="G13" i="6"/>
  <c r="G12" i="6"/>
  <c r="G11" i="6"/>
  <c r="F9" i="6"/>
  <c r="F30" i="6" s="1"/>
  <c r="E9" i="6"/>
  <c r="E30" i="6" s="1"/>
  <c r="D9" i="6"/>
  <c r="D30" i="6" s="1"/>
  <c r="C9" i="6"/>
  <c r="G8" i="6"/>
  <c r="G7" i="6"/>
  <c r="G6" i="6"/>
  <c r="C30" i="6" l="1"/>
  <c r="G9" i="6"/>
  <c r="G30" i="6" s="1"/>
  <c r="G184" i="6"/>
  <c r="G185" i="6" s="1"/>
  <c r="C216" i="6"/>
  <c r="D216" i="6"/>
  <c r="D377" i="6"/>
  <c r="E376" i="6"/>
  <c r="E29" i="7"/>
  <c r="E30" i="8"/>
  <c r="E76" i="8"/>
  <c r="C241" i="8"/>
  <c r="D241" i="8"/>
  <c r="E241" i="8"/>
  <c r="E14" i="10"/>
  <c r="D92" i="10"/>
  <c r="E86" i="10"/>
  <c r="E123" i="10"/>
  <c r="D216" i="10"/>
  <c r="D247" i="10"/>
  <c r="C247" i="10"/>
  <c r="E92" i="10"/>
  <c r="F247" i="10"/>
  <c r="D30" i="10"/>
  <c r="C92" i="10"/>
  <c r="E9" i="10"/>
  <c r="E30" i="10" s="1"/>
  <c r="G148" i="8"/>
  <c r="E87" i="8"/>
  <c r="E9" i="7"/>
  <c r="E30" i="7" s="1"/>
  <c r="C30" i="7"/>
  <c r="G154" i="6"/>
  <c r="G61" i="6"/>
  <c r="G123" i="6"/>
  <c r="E377" i="6"/>
  <c r="C377" i="6"/>
  <c r="C185" i="6"/>
  <c r="D1485" i="5"/>
  <c r="C1485" i="5"/>
  <c r="E1485" i="5" s="1"/>
  <c r="E1484" i="5"/>
  <c r="E1483" i="5"/>
  <c r="E1482" i="5"/>
  <c r="D1480" i="5"/>
  <c r="C1480" i="5"/>
  <c r="E1480" i="5" s="1"/>
  <c r="E1478" i="5"/>
  <c r="E1477" i="5"/>
  <c r="D1475" i="5"/>
  <c r="C1475" i="5"/>
  <c r="E1475" i="5" s="1"/>
  <c r="E1474" i="5"/>
  <c r="E1473" i="5"/>
  <c r="E1472" i="5"/>
  <c r="D1470" i="5"/>
  <c r="C1470" i="5"/>
  <c r="E1470" i="5" s="1"/>
  <c r="E1469" i="5"/>
  <c r="E1468" i="5"/>
  <c r="E1467" i="5"/>
  <c r="D1465" i="5"/>
  <c r="D1486" i="5" s="1"/>
  <c r="C1465" i="5"/>
  <c r="C1486" i="5" s="1"/>
  <c r="E1464" i="5"/>
  <c r="E1463" i="5"/>
  <c r="E1462" i="5"/>
  <c r="D1454" i="5"/>
  <c r="C1454" i="5"/>
  <c r="E1454" i="5" s="1"/>
  <c r="E1453" i="5"/>
  <c r="E1452" i="5"/>
  <c r="E1451" i="5"/>
  <c r="D1449" i="5"/>
  <c r="C1449" i="5"/>
  <c r="E1449" i="5" s="1"/>
  <c r="E1448" i="5"/>
  <c r="E1447" i="5"/>
  <c r="E1446" i="5"/>
  <c r="D1444" i="5"/>
  <c r="C1444" i="5"/>
  <c r="E1444" i="5" s="1"/>
  <c r="E1443" i="5"/>
  <c r="E1442" i="5"/>
  <c r="E1441" i="5"/>
  <c r="D1439" i="5"/>
  <c r="C1439" i="5"/>
  <c r="E1439" i="5" s="1"/>
  <c r="E1438" i="5"/>
  <c r="E1437" i="5"/>
  <c r="E1436" i="5"/>
  <c r="D1434" i="5"/>
  <c r="D1455" i="5" s="1"/>
  <c r="C1434" i="5"/>
  <c r="E1433" i="5"/>
  <c r="E1432" i="5"/>
  <c r="E1431" i="5"/>
  <c r="D1423" i="5"/>
  <c r="C1423" i="5"/>
  <c r="E1423" i="5" s="1"/>
  <c r="E1422" i="5"/>
  <c r="E1421" i="5"/>
  <c r="E1420" i="5"/>
  <c r="D1418" i="5"/>
  <c r="C1418" i="5"/>
  <c r="E1418" i="5" s="1"/>
  <c r="E1417" i="5"/>
  <c r="E1416" i="5"/>
  <c r="E1415" i="5"/>
  <c r="D1413" i="5"/>
  <c r="C1413" i="5"/>
  <c r="E1412" i="5"/>
  <c r="E1411" i="5"/>
  <c r="E1410" i="5"/>
  <c r="D1408" i="5"/>
  <c r="C1408" i="5"/>
  <c r="E1407" i="5"/>
  <c r="E1406" i="5"/>
  <c r="E1405" i="5"/>
  <c r="D1403" i="5"/>
  <c r="D1424" i="5" s="1"/>
  <c r="C1403" i="5"/>
  <c r="E1403" i="5" s="1"/>
  <c r="E1402" i="5"/>
  <c r="E1401" i="5"/>
  <c r="E1400" i="5"/>
  <c r="D1392" i="5"/>
  <c r="C1392" i="5"/>
  <c r="E1392" i="5" s="1"/>
  <c r="E1391" i="5"/>
  <c r="E1390" i="5"/>
  <c r="E1389" i="5"/>
  <c r="D1387" i="5"/>
  <c r="C1387" i="5"/>
  <c r="E1387" i="5" s="1"/>
  <c r="E1386" i="5"/>
  <c r="E1385" i="5"/>
  <c r="E1384" i="5"/>
  <c r="D1382" i="5"/>
  <c r="C1382" i="5"/>
  <c r="E1382" i="5" s="1"/>
  <c r="E1381" i="5"/>
  <c r="E1380" i="5"/>
  <c r="E1379" i="5"/>
  <c r="D1377" i="5"/>
  <c r="C1377" i="5"/>
  <c r="E1377" i="5" s="1"/>
  <c r="E1376" i="5"/>
  <c r="E1375" i="5"/>
  <c r="E1374" i="5"/>
  <c r="D1372" i="5"/>
  <c r="C1372" i="5"/>
  <c r="C1393" i="5" s="1"/>
  <c r="E1371" i="5"/>
  <c r="E1370" i="5"/>
  <c r="E1369" i="5"/>
  <c r="H1362" i="5"/>
  <c r="H1361" i="5"/>
  <c r="H1360" i="5"/>
  <c r="H1359" i="5"/>
  <c r="H1358" i="5"/>
  <c r="H1357" i="5"/>
  <c r="H1352" i="5"/>
  <c r="D1329" i="5"/>
  <c r="C1329" i="5"/>
  <c r="E1329" i="5" s="1"/>
  <c r="E1328" i="5"/>
  <c r="E1327" i="5"/>
  <c r="E1326" i="5"/>
  <c r="D1324" i="5"/>
  <c r="C1324" i="5"/>
  <c r="E1324" i="5" s="1"/>
  <c r="E1323" i="5"/>
  <c r="E1322" i="5"/>
  <c r="E1321" i="5"/>
  <c r="D1319" i="5"/>
  <c r="C1319" i="5"/>
  <c r="E1319" i="5" s="1"/>
  <c r="E1318" i="5"/>
  <c r="E1317" i="5"/>
  <c r="E1316" i="5"/>
  <c r="D1314" i="5"/>
  <c r="C1314" i="5"/>
  <c r="E1314" i="5" s="1"/>
  <c r="E1313" i="5"/>
  <c r="E1312" i="5"/>
  <c r="E1311" i="5"/>
  <c r="D1309" i="5"/>
  <c r="C1309" i="5"/>
  <c r="C1330" i="5" s="1"/>
  <c r="E1308" i="5"/>
  <c r="E1307" i="5"/>
  <c r="E1306" i="5"/>
  <c r="D1298" i="5"/>
  <c r="C1298" i="5"/>
  <c r="E1298" i="5" s="1"/>
  <c r="E1297" i="5"/>
  <c r="E1296" i="5"/>
  <c r="E1295" i="5"/>
  <c r="D1293" i="5"/>
  <c r="C1293" i="5"/>
  <c r="E1293" i="5" s="1"/>
  <c r="E1292" i="5"/>
  <c r="E1291" i="5"/>
  <c r="E1290" i="5"/>
  <c r="D1288" i="5"/>
  <c r="C1288" i="5"/>
  <c r="E1288" i="5" s="1"/>
  <c r="E1287" i="5"/>
  <c r="E1286" i="5"/>
  <c r="E1285" i="5"/>
  <c r="D1283" i="5"/>
  <c r="C1283" i="5"/>
  <c r="E1282" i="5"/>
  <c r="E1281" i="5"/>
  <c r="E1280" i="5"/>
  <c r="D1278" i="5"/>
  <c r="D1299" i="5" s="1"/>
  <c r="C1278" i="5"/>
  <c r="C1299" i="5" s="1"/>
  <c r="E1277" i="5"/>
  <c r="E1276" i="5"/>
  <c r="E1275" i="5"/>
  <c r="H1268" i="5"/>
  <c r="H1267" i="5"/>
  <c r="H1266" i="5"/>
  <c r="H1265" i="5"/>
  <c r="H1264" i="5"/>
  <c r="H1263" i="5"/>
  <c r="H1258" i="5"/>
  <c r="H1257" i="5"/>
  <c r="H1256" i="5"/>
  <c r="H1255" i="5"/>
  <c r="H1254" i="5"/>
  <c r="H1253" i="5"/>
  <c r="H1248" i="5"/>
  <c r="H1247" i="5"/>
  <c r="H1246" i="5"/>
  <c r="H1245" i="5"/>
  <c r="H1244" i="5"/>
  <c r="H1243" i="5"/>
  <c r="G1235" i="5"/>
  <c r="F1235" i="5"/>
  <c r="E1235" i="5"/>
  <c r="D1235" i="5"/>
  <c r="C1235" i="5"/>
  <c r="H1235" i="5" s="1"/>
  <c r="H1234" i="5"/>
  <c r="H1233" i="5"/>
  <c r="H1232" i="5"/>
  <c r="G1230" i="5"/>
  <c r="F1230" i="5"/>
  <c r="E1230" i="5"/>
  <c r="D1230" i="5"/>
  <c r="C1230" i="5"/>
  <c r="H1229" i="5"/>
  <c r="H1228" i="5"/>
  <c r="H1227" i="5"/>
  <c r="G1225" i="5"/>
  <c r="F1225" i="5"/>
  <c r="E1225" i="5"/>
  <c r="D1225" i="5"/>
  <c r="C1225" i="5"/>
  <c r="H1225" i="5" s="1"/>
  <c r="H1224" i="5"/>
  <c r="H1223" i="5"/>
  <c r="H1222" i="5"/>
  <c r="G1220" i="5"/>
  <c r="F1220" i="5"/>
  <c r="E1220" i="5"/>
  <c r="D1220" i="5"/>
  <c r="C1220" i="5"/>
  <c r="H1219" i="5"/>
  <c r="H1218" i="5"/>
  <c r="H1217" i="5"/>
  <c r="G1215" i="5"/>
  <c r="F1215" i="5"/>
  <c r="E1215" i="5"/>
  <c r="D1215" i="5"/>
  <c r="D1236" i="5" s="1"/>
  <c r="C1215" i="5"/>
  <c r="H1214" i="5"/>
  <c r="H1213" i="5"/>
  <c r="H1212" i="5"/>
  <c r="D1204" i="5"/>
  <c r="C1204" i="5"/>
  <c r="E1203" i="5"/>
  <c r="E1202" i="5"/>
  <c r="E1201" i="5"/>
  <c r="E1204" i="5" s="1"/>
  <c r="D1199" i="5"/>
  <c r="C1199" i="5"/>
  <c r="E1198" i="5"/>
  <c r="E1197" i="5"/>
  <c r="E1196" i="5"/>
  <c r="E1199" i="5" s="1"/>
  <c r="D1194" i="5"/>
  <c r="C1194" i="5"/>
  <c r="E1193" i="5"/>
  <c r="E1192" i="5"/>
  <c r="E1191" i="5"/>
  <c r="D1189" i="5"/>
  <c r="C1189" i="5"/>
  <c r="E1188" i="5"/>
  <c r="E1187" i="5"/>
  <c r="E1186" i="5"/>
  <c r="E1189" i="5" s="1"/>
  <c r="D1184" i="5"/>
  <c r="D1205" i="5" s="1"/>
  <c r="C1184" i="5"/>
  <c r="E1183" i="5"/>
  <c r="E1182" i="5"/>
  <c r="E1181" i="5"/>
  <c r="E1184" i="5" s="1"/>
  <c r="H1161" i="5"/>
  <c r="H1160" i="5"/>
  <c r="H1159" i="5"/>
  <c r="H1158" i="5"/>
  <c r="H1157" i="5"/>
  <c r="H1156" i="5"/>
  <c r="H1155" i="5"/>
  <c r="H1154" i="5"/>
  <c r="H1153" i="5"/>
  <c r="H1148" i="5"/>
  <c r="H1147" i="5"/>
  <c r="H1146" i="5"/>
  <c r="H1145" i="5"/>
  <c r="H1144" i="5"/>
  <c r="H1143" i="5"/>
  <c r="H1142" i="5"/>
  <c r="H1141" i="5"/>
  <c r="H1140" i="5"/>
  <c r="D1094" i="5"/>
  <c r="C1094" i="5"/>
  <c r="E1094" i="5" s="1"/>
  <c r="E1093" i="5"/>
  <c r="E1092" i="5"/>
  <c r="E1091" i="5"/>
  <c r="D1089" i="5"/>
  <c r="C1089" i="5"/>
  <c r="E1089" i="5" s="1"/>
  <c r="E1088" i="5"/>
  <c r="E1087" i="5"/>
  <c r="E1086" i="5"/>
  <c r="D1084" i="5"/>
  <c r="C1084" i="5"/>
  <c r="E1084" i="5" s="1"/>
  <c r="E1083" i="5"/>
  <c r="E1082" i="5"/>
  <c r="E1081" i="5"/>
  <c r="D1079" i="5"/>
  <c r="C1079" i="5"/>
  <c r="E1079" i="5" s="1"/>
  <c r="E1078" i="5"/>
  <c r="E1077" i="5"/>
  <c r="E1076" i="5"/>
  <c r="D1074" i="5"/>
  <c r="D1095" i="5" s="1"/>
  <c r="C1074" i="5"/>
  <c r="E1073" i="5"/>
  <c r="E1072" i="5"/>
  <c r="E1071" i="5"/>
  <c r="D1063" i="5"/>
  <c r="C1063" i="5"/>
  <c r="E1062" i="5"/>
  <c r="E1061" i="5"/>
  <c r="E1060" i="5"/>
  <c r="D1058" i="5"/>
  <c r="C1058" i="5"/>
  <c r="E1058" i="5" s="1"/>
  <c r="E1057" i="5"/>
  <c r="E1056" i="5"/>
  <c r="E1055" i="5"/>
  <c r="D1053" i="5"/>
  <c r="C1053" i="5"/>
  <c r="E1053" i="5" s="1"/>
  <c r="E1052" i="5"/>
  <c r="E1051" i="5"/>
  <c r="E1050" i="5"/>
  <c r="D1048" i="5"/>
  <c r="C1048" i="5"/>
  <c r="E1048" i="5" s="1"/>
  <c r="E1047" i="5"/>
  <c r="E1046" i="5"/>
  <c r="E1045" i="5"/>
  <c r="D1043" i="5"/>
  <c r="C1043" i="5"/>
  <c r="C1064" i="5" s="1"/>
  <c r="E1042" i="5"/>
  <c r="E1041" i="5"/>
  <c r="E1040" i="5"/>
  <c r="D1032" i="5"/>
  <c r="C1032" i="5"/>
  <c r="E1031" i="5"/>
  <c r="E1030" i="5"/>
  <c r="E1029" i="5"/>
  <c r="E1032" i="5" s="1"/>
  <c r="D1027" i="5"/>
  <c r="C1027" i="5"/>
  <c r="E1026" i="5"/>
  <c r="E1025" i="5"/>
  <c r="E1024" i="5"/>
  <c r="E1027" i="5" s="1"/>
  <c r="D1022" i="5"/>
  <c r="C1022" i="5"/>
  <c r="E1021" i="5"/>
  <c r="E1020" i="5"/>
  <c r="E1019" i="5"/>
  <c r="D1017" i="5"/>
  <c r="C1017" i="5"/>
  <c r="E1016" i="5"/>
  <c r="E1015" i="5"/>
  <c r="E1014" i="5"/>
  <c r="D1012" i="5"/>
  <c r="D1033" i="5" s="1"/>
  <c r="C1012" i="5"/>
  <c r="C1033" i="5" s="1"/>
  <c r="E1011" i="5"/>
  <c r="E1010" i="5"/>
  <c r="E1009" i="5"/>
  <c r="E1012" i="5" s="1"/>
  <c r="F1001" i="5"/>
  <c r="E1001" i="5"/>
  <c r="D1001" i="5"/>
  <c r="C1001" i="5"/>
  <c r="F996" i="5"/>
  <c r="E996" i="5"/>
  <c r="D996" i="5"/>
  <c r="C996" i="5"/>
  <c r="F991" i="5"/>
  <c r="E991" i="5"/>
  <c r="D991" i="5"/>
  <c r="C991" i="5"/>
  <c r="F986" i="5"/>
  <c r="E986" i="5"/>
  <c r="D986" i="5"/>
  <c r="C986" i="5"/>
  <c r="F981" i="5"/>
  <c r="E981" i="5"/>
  <c r="E1002" i="5" s="1"/>
  <c r="D981" i="5"/>
  <c r="C981" i="5"/>
  <c r="C1002" i="5" s="1"/>
  <c r="D970" i="5"/>
  <c r="C970" i="5"/>
  <c r="E970" i="5" s="1"/>
  <c r="E969" i="5"/>
  <c r="E968" i="5"/>
  <c r="E967" i="5"/>
  <c r="D965" i="5"/>
  <c r="C965" i="5"/>
  <c r="E964" i="5"/>
  <c r="E963" i="5"/>
  <c r="E962" i="5"/>
  <c r="D960" i="5"/>
  <c r="C960" i="5"/>
  <c r="E959" i="5"/>
  <c r="E958" i="5"/>
  <c r="E957" i="5"/>
  <c r="D955" i="5"/>
  <c r="C955" i="5"/>
  <c r="E955" i="5" s="1"/>
  <c r="E954" i="5"/>
  <c r="E953" i="5"/>
  <c r="E952" i="5"/>
  <c r="D950" i="5"/>
  <c r="D971" i="5" s="1"/>
  <c r="C950" i="5"/>
  <c r="E950" i="5" s="1"/>
  <c r="E949" i="5"/>
  <c r="E948" i="5"/>
  <c r="E947" i="5"/>
  <c r="D939" i="5"/>
  <c r="C939" i="5"/>
  <c r="E939" i="5" s="1"/>
  <c r="E938" i="5"/>
  <c r="E937" i="5"/>
  <c r="E936" i="5"/>
  <c r="D934" i="5"/>
  <c r="C934" i="5"/>
  <c r="E934" i="5" s="1"/>
  <c r="E933" i="5"/>
  <c r="E932" i="5"/>
  <c r="E931" i="5"/>
  <c r="D929" i="5"/>
  <c r="C929" i="5"/>
  <c r="E929" i="5" s="1"/>
  <c r="E928" i="5"/>
  <c r="E927" i="5"/>
  <c r="E926" i="5"/>
  <c r="D924" i="5"/>
  <c r="C924" i="5"/>
  <c r="E924" i="5" s="1"/>
  <c r="E923" i="5"/>
  <c r="E922" i="5"/>
  <c r="E921" i="5"/>
  <c r="D919" i="5"/>
  <c r="C919" i="5"/>
  <c r="E918" i="5"/>
  <c r="E917" i="5"/>
  <c r="E916" i="5"/>
  <c r="D908" i="5"/>
  <c r="C908" i="5"/>
  <c r="E908" i="5" s="1"/>
  <c r="E907" i="5"/>
  <c r="E906" i="5"/>
  <c r="E905" i="5"/>
  <c r="D903" i="5"/>
  <c r="C903" i="5"/>
  <c r="E903" i="5" s="1"/>
  <c r="E902" i="5"/>
  <c r="E901" i="5"/>
  <c r="E900" i="5"/>
  <c r="D898" i="5"/>
  <c r="C898" i="5"/>
  <c r="E897" i="5"/>
  <c r="E896" i="5"/>
  <c r="E895" i="5"/>
  <c r="D893" i="5"/>
  <c r="C893" i="5"/>
  <c r="E892" i="5"/>
  <c r="E891" i="5"/>
  <c r="E890" i="5"/>
  <c r="D888" i="5"/>
  <c r="D909" i="5" s="1"/>
  <c r="C888" i="5"/>
  <c r="E888" i="5" s="1"/>
  <c r="E887" i="5"/>
  <c r="E886" i="5"/>
  <c r="E885" i="5"/>
  <c r="E877" i="5"/>
  <c r="D877" i="5"/>
  <c r="C877" i="5"/>
  <c r="E872" i="5"/>
  <c r="D872" i="5"/>
  <c r="C872" i="5"/>
  <c r="E867" i="5"/>
  <c r="D867" i="5"/>
  <c r="C867" i="5"/>
  <c r="E862" i="5"/>
  <c r="D862" i="5"/>
  <c r="C862" i="5"/>
  <c r="E857" i="5"/>
  <c r="E878" i="5" s="1"/>
  <c r="D857" i="5"/>
  <c r="C857" i="5"/>
  <c r="C878" i="5" s="1"/>
  <c r="E846" i="5"/>
  <c r="D846" i="5"/>
  <c r="C846" i="5"/>
  <c r="E841" i="5"/>
  <c r="D841" i="5"/>
  <c r="C841" i="5"/>
  <c r="E836" i="5"/>
  <c r="D836" i="5"/>
  <c r="C836" i="5"/>
  <c r="E831" i="5"/>
  <c r="D831" i="5"/>
  <c r="C831" i="5"/>
  <c r="E826" i="5"/>
  <c r="E847" i="5" s="1"/>
  <c r="D826" i="5"/>
  <c r="D847" i="5" s="1"/>
  <c r="C826" i="5"/>
  <c r="C847" i="5" s="1"/>
  <c r="E815" i="5"/>
  <c r="D815" i="5"/>
  <c r="C815" i="5"/>
  <c r="E810" i="5"/>
  <c r="D810" i="5"/>
  <c r="C810" i="5"/>
  <c r="E805" i="5"/>
  <c r="D805" i="5"/>
  <c r="C805" i="5"/>
  <c r="E800" i="5"/>
  <c r="D800" i="5"/>
  <c r="C800" i="5"/>
  <c r="E795" i="5"/>
  <c r="E816" i="5" s="1"/>
  <c r="D795" i="5"/>
  <c r="D816" i="5" s="1"/>
  <c r="C795" i="5"/>
  <c r="C816" i="5" s="1"/>
  <c r="E784" i="5"/>
  <c r="D784" i="5"/>
  <c r="C784" i="5"/>
  <c r="E779" i="5"/>
  <c r="D779" i="5"/>
  <c r="C779" i="5"/>
  <c r="E774" i="5"/>
  <c r="D774" i="5"/>
  <c r="C774" i="5"/>
  <c r="E769" i="5"/>
  <c r="D769" i="5"/>
  <c r="C769" i="5"/>
  <c r="E764" i="5"/>
  <c r="E785" i="5" s="1"/>
  <c r="D764" i="5"/>
  <c r="D785" i="5" s="1"/>
  <c r="C764" i="5"/>
  <c r="C785" i="5" s="1"/>
  <c r="E753" i="5"/>
  <c r="D753" i="5"/>
  <c r="C753" i="5"/>
  <c r="E748" i="5"/>
  <c r="D748" i="5"/>
  <c r="C748" i="5"/>
  <c r="E743" i="5"/>
  <c r="D743" i="5"/>
  <c r="C743" i="5"/>
  <c r="E738" i="5"/>
  <c r="D738" i="5"/>
  <c r="C738" i="5"/>
  <c r="E733" i="5"/>
  <c r="E754" i="5" s="1"/>
  <c r="D733" i="5"/>
  <c r="C733" i="5"/>
  <c r="C754" i="5" s="1"/>
  <c r="E722" i="5"/>
  <c r="D722" i="5"/>
  <c r="C722" i="5"/>
  <c r="E717" i="5"/>
  <c r="D717" i="5"/>
  <c r="C717" i="5"/>
  <c r="E712" i="5"/>
  <c r="D712" i="5"/>
  <c r="C712" i="5"/>
  <c r="E707" i="5"/>
  <c r="D707" i="5"/>
  <c r="C707" i="5"/>
  <c r="E702" i="5"/>
  <c r="E723" i="5" s="1"/>
  <c r="D702" i="5"/>
  <c r="D723" i="5" s="1"/>
  <c r="C702" i="5"/>
  <c r="C723" i="5" s="1"/>
  <c r="E691" i="5"/>
  <c r="D691" i="5"/>
  <c r="C691" i="5"/>
  <c r="E686" i="5"/>
  <c r="D686" i="5"/>
  <c r="C686" i="5"/>
  <c r="E681" i="5"/>
  <c r="D681" i="5"/>
  <c r="C681" i="5"/>
  <c r="E676" i="5"/>
  <c r="D676" i="5"/>
  <c r="C676" i="5"/>
  <c r="E671" i="5"/>
  <c r="E692" i="5" s="1"/>
  <c r="D671" i="5"/>
  <c r="D692" i="5" s="1"/>
  <c r="C671" i="5"/>
  <c r="C692" i="5" s="1"/>
  <c r="D660" i="5"/>
  <c r="C660" i="5"/>
  <c r="E659" i="5"/>
  <c r="E658" i="5"/>
  <c r="E657" i="5"/>
  <c r="E660" i="5" s="1"/>
  <c r="D655" i="5"/>
  <c r="C655" i="5"/>
  <c r="E654" i="5"/>
  <c r="E653" i="5"/>
  <c r="E652" i="5"/>
  <c r="E655" i="5" s="1"/>
  <c r="D650" i="5"/>
  <c r="C650" i="5"/>
  <c r="E648" i="5"/>
  <c r="E647" i="5"/>
  <c r="E650" i="5" s="1"/>
  <c r="D645" i="5"/>
  <c r="C645" i="5"/>
  <c r="E644" i="5"/>
  <c r="E643" i="5"/>
  <c r="E642" i="5"/>
  <c r="E645" i="5" s="1"/>
  <c r="D640" i="5"/>
  <c r="C640" i="5"/>
  <c r="C661" i="5" s="1"/>
  <c r="E639" i="5"/>
  <c r="E638" i="5"/>
  <c r="E637" i="5"/>
  <c r="E640" i="5" s="1"/>
  <c r="H618" i="5"/>
  <c r="H617" i="5"/>
  <c r="H616" i="5"/>
  <c r="H615" i="5"/>
  <c r="H614" i="5"/>
  <c r="H613" i="5"/>
  <c r="H612" i="5"/>
  <c r="H611" i="5"/>
  <c r="H606" i="5"/>
  <c r="H605" i="5"/>
  <c r="H604" i="5"/>
  <c r="H603" i="5"/>
  <c r="H602" i="5"/>
  <c r="H601" i="5"/>
  <c r="H600" i="5"/>
  <c r="H599" i="5"/>
  <c r="H592" i="5"/>
  <c r="H591" i="5"/>
  <c r="H590" i="5"/>
  <c r="H589" i="5"/>
  <c r="H588" i="5"/>
  <c r="H587" i="5"/>
  <c r="H586" i="5"/>
  <c r="H585" i="5"/>
  <c r="H584" i="5"/>
  <c r="H583" i="5"/>
  <c r="H582" i="5"/>
  <c r="H581" i="5"/>
  <c r="H580" i="5"/>
  <c r="H579" i="5"/>
  <c r="H578" i="5"/>
  <c r="H573" i="5"/>
  <c r="H572" i="5"/>
  <c r="H571" i="5"/>
  <c r="H570" i="5"/>
  <c r="H569" i="5"/>
  <c r="H568" i="5"/>
  <c r="H567" i="5"/>
  <c r="H566" i="5"/>
  <c r="H565" i="5"/>
  <c r="H564" i="5"/>
  <c r="H563" i="5"/>
  <c r="H562" i="5"/>
  <c r="H561" i="5"/>
  <c r="H560" i="5"/>
  <c r="H559" i="5"/>
  <c r="H554" i="5"/>
  <c r="H553" i="5"/>
  <c r="H552" i="5"/>
  <c r="H551" i="5"/>
  <c r="H550" i="5"/>
  <c r="H549" i="5"/>
  <c r="H548" i="5"/>
  <c r="H547" i="5"/>
  <c r="H546" i="5"/>
  <c r="H545" i="5"/>
  <c r="H544" i="5"/>
  <c r="H543" i="5"/>
  <c r="H542" i="5"/>
  <c r="H541" i="5"/>
  <c r="H540" i="5"/>
  <c r="D532" i="5"/>
  <c r="C532" i="5"/>
  <c r="E531" i="5"/>
  <c r="E530" i="5"/>
  <c r="E529" i="5"/>
  <c r="D527" i="5"/>
  <c r="C527" i="5"/>
  <c r="E527" i="5" s="1"/>
  <c r="E526" i="5"/>
  <c r="E525" i="5"/>
  <c r="E524" i="5"/>
  <c r="D522" i="5"/>
  <c r="C522" i="5"/>
  <c r="E522" i="5" s="1"/>
  <c r="E521" i="5"/>
  <c r="E520" i="5"/>
  <c r="E519" i="5"/>
  <c r="D517" i="5"/>
  <c r="C517" i="5"/>
  <c r="E517" i="5" s="1"/>
  <c r="E516" i="5"/>
  <c r="E515" i="5"/>
  <c r="E514" i="5"/>
  <c r="D512" i="5"/>
  <c r="C512" i="5"/>
  <c r="C533" i="5" s="1"/>
  <c r="E511" i="5"/>
  <c r="E510" i="5"/>
  <c r="E509" i="5"/>
  <c r="G470" i="5"/>
  <c r="F470" i="5"/>
  <c r="E470" i="5"/>
  <c r="D470" i="5"/>
  <c r="C470" i="5"/>
  <c r="H468" i="5"/>
  <c r="H466" i="5"/>
  <c r="H464" i="5"/>
  <c r="H461" i="5"/>
  <c r="H470" i="5" s="1"/>
  <c r="G455" i="5"/>
  <c r="F455" i="5"/>
  <c r="E455" i="5"/>
  <c r="D455" i="5"/>
  <c r="C455" i="5"/>
  <c r="H453" i="5"/>
  <c r="H451" i="5"/>
  <c r="H449" i="5"/>
  <c r="H447" i="5"/>
  <c r="H446" i="5"/>
  <c r="G441" i="5"/>
  <c r="F441" i="5"/>
  <c r="E441" i="5"/>
  <c r="D441" i="5"/>
  <c r="C441" i="5"/>
  <c r="H439" i="5"/>
  <c r="H437" i="5"/>
  <c r="H435" i="5"/>
  <c r="H433" i="5"/>
  <c r="H432" i="5"/>
  <c r="H424" i="5"/>
  <c r="H422" i="5"/>
  <c r="H420" i="5"/>
  <c r="H418" i="5"/>
  <c r="H414" i="5"/>
  <c r="H412" i="5"/>
  <c r="H411" i="5"/>
  <c r="H405" i="5"/>
  <c r="H403" i="5"/>
  <c r="H401" i="5"/>
  <c r="H399" i="5"/>
  <c r="H397" i="5"/>
  <c r="H395" i="5"/>
  <c r="H393" i="5"/>
  <c r="H392" i="5"/>
  <c r="H386" i="5"/>
  <c r="H384" i="5"/>
  <c r="H383" i="5"/>
  <c r="H381" i="5"/>
  <c r="H379" i="5"/>
  <c r="H377" i="5"/>
  <c r="H375" i="5"/>
  <c r="H374" i="5"/>
  <c r="H367" i="5"/>
  <c r="H366" i="5"/>
  <c r="H364" i="5"/>
  <c r="H363" i="5"/>
  <c r="H362" i="5"/>
  <c r="H360" i="5"/>
  <c r="H358" i="5"/>
  <c r="H357" i="5"/>
  <c r="H355" i="5"/>
  <c r="H353" i="5"/>
  <c r="H352" i="5"/>
  <c r="H351" i="5"/>
  <c r="H350" i="5"/>
  <c r="J313" i="5"/>
  <c r="I313" i="5"/>
  <c r="H313" i="5"/>
  <c r="G313" i="5"/>
  <c r="F313" i="5"/>
  <c r="E313" i="5"/>
  <c r="D313" i="5"/>
  <c r="C313" i="5"/>
  <c r="D301" i="5"/>
  <c r="C301" i="5"/>
  <c r="E300" i="5"/>
  <c r="E299" i="5"/>
  <c r="E271" i="5"/>
  <c r="D271" i="5"/>
  <c r="C271" i="5"/>
  <c r="J261" i="5"/>
  <c r="I261" i="5"/>
  <c r="H261" i="5"/>
  <c r="G261" i="5"/>
  <c r="F261" i="5"/>
  <c r="E261" i="5"/>
  <c r="C261" i="5"/>
  <c r="E249" i="5"/>
  <c r="D249" i="5"/>
  <c r="C249" i="5"/>
  <c r="E244" i="5"/>
  <c r="D244" i="5"/>
  <c r="C244" i="5"/>
  <c r="E239" i="5"/>
  <c r="D239" i="5"/>
  <c r="C239" i="5"/>
  <c r="E234" i="5"/>
  <c r="D234" i="5"/>
  <c r="C234" i="5"/>
  <c r="E229" i="5"/>
  <c r="D229" i="5"/>
  <c r="C229" i="5"/>
  <c r="D218" i="5"/>
  <c r="C218" i="5"/>
  <c r="E217" i="5"/>
  <c r="E216" i="5"/>
  <c r="E215" i="5"/>
  <c r="E218" i="5" s="1"/>
  <c r="D213" i="5"/>
  <c r="C213" i="5"/>
  <c r="E212" i="5"/>
  <c r="E211" i="5"/>
  <c r="E210" i="5"/>
  <c r="E213" i="5" s="1"/>
  <c r="D208" i="5"/>
  <c r="C208" i="5"/>
  <c r="E207" i="5"/>
  <c r="E206" i="5"/>
  <c r="E205" i="5"/>
  <c r="E208" i="5" s="1"/>
  <c r="D203" i="5"/>
  <c r="C203" i="5"/>
  <c r="E202" i="5"/>
  <c r="E201" i="5"/>
  <c r="E200" i="5"/>
  <c r="E203" i="5" s="1"/>
  <c r="D198" i="5"/>
  <c r="D219" i="5" s="1"/>
  <c r="C198" i="5"/>
  <c r="E197" i="5"/>
  <c r="E196" i="5"/>
  <c r="E195" i="5"/>
  <c r="E198" i="5" s="1"/>
  <c r="D187" i="5"/>
  <c r="C187" i="5"/>
  <c r="E187" i="5" s="1"/>
  <c r="E186" i="5"/>
  <c r="E185" i="5"/>
  <c r="E184" i="5"/>
  <c r="D182" i="5"/>
  <c r="C182" i="5"/>
  <c r="E181" i="5"/>
  <c r="E180" i="5"/>
  <c r="E179" i="5"/>
  <c r="D177" i="5"/>
  <c r="C177" i="5"/>
  <c r="E177" i="5" s="1"/>
  <c r="E176" i="5"/>
  <c r="E175" i="5"/>
  <c r="E174" i="5"/>
  <c r="D172" i="5"/>
  <c r="C172" i="5"/>
  <c r="E172" i="5" s="1"/>
  <c r="E171" i="5"/>
  <c r="E170" i="5"/>
  <c r="E169" i="5"/>
  <c r="D167" i="5"/>
  <c r="C167" i="5"/>
  <c r="C188" i="5" s="1"/>
  <c r="E166" i="5"/>
  <c r="E165" i="5"/>
  <c r="E164" i="5"/>
  <c r="D156" i="5"/>
  <c r="C156" i="5"/>
  <c r="E156" i="5" s="1"/>
  <c r="E155" i="5"/>
  <c r="E154" i="5"/>
  <c r="E153" i="5"/>
  <c r="D151" i="5"/>
  <c r="C151" i="5"/>
  <c r="E151" i="5" s="1"/>
  <c r="E150" i="5"/>
  <c r="E149" i="5"/>
  <c r="E148" i="5"/>
  <c r="D146" i="5"/>
  <c r="C146" i="5"/>
  <c r="E146" i="5" s="1"/>
  <c r="E145" i="5"/>
  <c r="E144" i="5"/>
  <c r="E143" i="5"/>
  <c r="D141" i="5"/>
  <c r="C141" i="5"/>
  <c r="E140" i="5"/>
  <c r="E139" i="5"/>
  <c r="E138" i="5"/>
  <c r="D136" i="5"/>
  <c r="D157" i="5" s="1"/>
  <c r="C136" i="5"/>
  <c r="C157" i="5" s="1"/>
  <c r="E157" i="5" s="1"/>
  <c r="E135" i="5"/>
  <c r="E134" i="5"/>
  <c r="E133" i="5"/>
  <c r="G125" i="5"/>
  <c r="F125" i="5"/>
  <c r="E125" i="5"/>
  <c r="D125" i="5"/>
  <c r="C125" i="5"/>
  <c r="G120" i="5"/>
  <c r="F120" i="5"/>
  <c r="E120" i="5"/>
  <c r="D120" i="5"/>
  <c r="C120" i="5"/>
  <c r="G115" i="5"/>
  <c r="F115" i="5"/>
  <c r="E115" i="5"/>
  <c r="D115" i="5"/>
  <c r="C115" i="5"/>
  <c r="G110" i="5"/>
  <c r="F110" i="5"/>
  <c r="E110" i="5"/>
  <c r="D110" i="5"/>
  <c r="C110" i="5"/>
  <c r="G105" i="5"/>
  <c r="F105" i="5"/>
  <c r="F126" i="5" s="1"/>
  <c r="E105" i="5"/>
  <c r="E126" i="5" s="1"/>
  <c r="D105" i="5"/>
  <c r="D126" i="5" s="1"/>
  <c r="C105" i="5"/>
  <c r="C126" i="5" s="1"/>
  <c r="E94" i="5"/>
  <c r="D94" i="5"/>
  <c r="C94" i="5"/>
  <c r="F92" i="5"/>
  <c r="F91" i="5"/>
  <c r="F94" i="5" s="1"/>
  <c r="E89" i="5"/>
  <c r="D89" i="5"/>
  <c r="C89" i="5"/>
  <c r="F87" i="5"/>
  <c r="F86" i="5"/>
  <c r="F89" i="5" s="1"/>
  <c r="E84" i="5"/>
  <c r="D84" i="5"/>
  <c r="C84" i="5"/>
  <c r="F82" i="5"/>
  <c r="F81" i="5"/>
  <c r="F84" i="5" s="1"/>
  <c r="E79" i="5"/>
  <c r="D79" i="5"/>
  <c r="C79" i="5"/>
  <c r="F77" i="5"/>
  <c r="F76" i="5"/>
  <c r="F79" i="5" s="1"/>
  <c r="E74" i="5"/>
  <c r="E95" i="5" s="1"/>
  <c r="D74" i="5"/>
  <c r="D95" i="5" s="1"/>
  <c r="C74" i="5"/>
  <c r="C95" i="5" s="1"/>
  <c r="F72" i="5"/>
  <c r="F71" i="5"/>
  <c r="F74" i="5" s="1"/>
  <c r="D62" i="5"/>
  <c r="C62" i="5"/>
  <c r="E62" i="5" s="1"/>
  <c r="E61" i="5"/>
  <c r="E60" i="5"/>
  <c r="E59" i="5"/>
  <c r="D57" i="5"/>
  <c r="C57" i="5"/>
  <c r="E57" i="5" s="1"/>
  <c r="E56" i="5"/>
  <c r="E55" i="5"/>
  <c r="E54" i="5"/>
  <c r="E53" i="5"/>
  <c r="D52" i="5"/>
  <c r="C52" i="5"/>
  <c r="E52" i="5" s="1"/>
  <c r="E51" i="5"/>
  <c r="E50" i="5"/>
  <c r="E49" i="5"/>
  <c r="E48" i="5"/>
  <c r="D47" i="5"/>
  <c r="C47" i="5"/>
  <c r="E46" i="5"/>
  <c r="E45" i="5"/>
  <c r="E44" i="5"/>
  <c r="E43" i="5"/>
  <c r="D42" i="5"/>
  <c r="D63" i="5" s="1"/>
  <c r="C42" i="5"/>
  <c r="E42" i="5" s="1"/>
  <c r="E41" i="5"/>
  <c r="E40" i="5"/>
  <c r="E39" i="5"/>
  <c r="G199" i="4"/>
  <c r="F199" i="4"/>
  <c r="E199" i="4"/>
  <c r="D199" i="4"/>
  <c r="C199" i="4"/>
  <c r="H199" i="4" s="1"/>
  <c r="H198" i="4"/>
  <c r="H197" i="4"/>
  <c r="H196" i="4"/>
  <c r="H195" i="4"/>
  <c r="H194" i="4"/>
  <c r="H193" i="4"/>
  <c r="H192" i="4"/>
  <c r="H191" i="4"/>
  <c r="H190" i="4"/>
  <c r="H185" i="4"/>
  <c r="H184" i="4"/>
  <c r="H182" i="4"/>
  <c r="H181" i="4"/>
  <c r="H180" i="4"/>
  <c r="H179" i="4"/>
  <c r="H178" i="4"/>
  <c r="H177" i="4"/>
  <c r="H176" i="4"/>
  <c r="H171" i="4"/>
  <c r="H170" i="4"/>
  <c r="H168" i="4"/>
  <c r="H167" i="4"/>
  <c r="H166" i="4"/>
  <c r="H165" i="4"/>
  <c r="H164" i="4"/>
  <c r="H163" i="4"/>
  <c r="H162" i="4"/>
  <c r="G123" i="4"/>
  <c r="F123" i="4"/>
  <c r="E123" i="4"/>
  <c r="D123" i="4"/>
  <c r="C123" i="4"/>
  <c r="G118" i="4"/>
  <c r="E118" i="4"/>
  <c r="D118" i="4"/>
  <c r="C118" i="4"/>
  <c r="G113" i="4"/>
  <c r="F113" i="4"/>
  <c r="E113" i="4"/>
  <c r="D113" i="4"/>
  <c r="C113" i="4"/>
  <c r="G108" i="4"/>
  <c r="F108" i="4"/>
  <c r="E108" i="4"/>
  <c r="D108" i="4"/>
  <c r="C108" i="4"/>
  <c r="G103" i="4"/>
  <c r="F103" i="4"/>
  <c r="E103" i="4"/>
  <c r="D103" i="4"/>
  <c r="C103" i="4"/>
  <c r="F92" i="4"/>
  <c r="E92" i="4"/>
  <c r="D92" i="4"/>
  <c r="C92" i="4"/>
  <c r="G91" i="4"/>
  <c r="G90" i="4"/>
  <c r="G89" i="4"/>
  <c r="F87" i="4"/>
  <c r="E87" i="4"/>
  <c r="D87" i="4"/>
  <c r="C87" i="4"/>
  <c r="G86" i="4"/>
  <c r="G85" i="4"/>
  <c r="G84" i="4"/>
  <c r="F82" i="4"/>
  <c r="E82" i="4"/>
  <c r="D82" i="4"/>
  <c r="C82" i="4"/>
  <c r="G81" i="4"/>
  <c r="G80" i="4"/>
  <c r="G79" i="4"/>
  <c r="F77" i="4"/>
  <c r="E77" i="4"/>
  <c r="D77" i="4"/>
  <c r="C77" i="4"/>
  <c r="G76" i="4"/>
  <c r="G75" i="4"/>
  <c r="G74" i="4"/>
  <c r="F72" i="4"/>
  <c r="F93" i="4" s="1"/>
  <c r="E72" i="4"/>
  <c r="E93" i="4" s="1"/>
  <c r="D72" i="4"/>
  <c r="D93" i="4" s="1"/>
  <c r="C72" i="4"/>
  <c r="C93" i="4" s="1"/>
  <c r="G71" i="4"/>
  <c r="G70" i="4"/>
  <c r="G69" i="4"/>
  <c r="C61" i="4"/>
  <c r="C56" i="4"/>
  <c r="C51" i="4"/>
  <c r="C46" i="4"/>
  <c r="C41" i="4"/>
  <c r="H197" i="3"/>
  <c r="H196" i="3"/>
  <c r="C124" i="3"/>
  <c r="D32" i="2"/>
  <c r="G72" i="4" l="1"/>
  <c r="G77" i="4"/>
  <c r="G82" i="4"/>
  <c r="G87" i="4"/>
  <c r="G92" i="4"/>
  <c r="D124" i="4"/>
  <c r="E124" i="4"/>
  <c r="E47" i="5"/>
  <c r="G126" i="5"/>
  <c r="E141" i="5"/>
  <c r="D188" i="5"/>
  <c r="E182" i="5"/>
  <c r="C219" i="5"/>
  <c r="E219" i="5" s="1"/>
  <c r="D250" i="5"/>
  <c r="C250" i="5"/>
  <c r="H441" i="5"/>
  <c r="H455" i="5"/>
  <c r="E512" i="5"/>
  <c r="E532" i="5"/>
  <c r="D661" i="5"/>
  <c r="D754" i="5"/>
  <c r="D878" i="5"/>
  <c r="C909" i="5"/>
  <c r="E898" i="5"/>
  <c r="C940" i="5"/>
  <c r="E919" i="5"/>
  <c r="E940" i="5" s="1"/>
  <c r="D940" i="5"/>
  <c r="C971" i="5"/>
  <c r="E965" i="5"/>
  <c r="D1002" i="5"/>
  <c r="F1002" i="5"/>
  <c r="E1017" i="5"/>
  <c r="E1022" i="5"/>
  <c r="E1043" i="5"/>
  <c r="E1063" i="5"/>
  <c r="C1095" i="5"/>
  <c r="E1074" i="5"/>
  <c r="E1095" i="5" s="1"/>
  <c r="C1205" i="5"/>
  <c r="E1194" i="5"/>
  <c r="H1215" i="5"/>
  <c r="C1236" i="5"/>
  <c r="H1220" i="5"/>
  <c r="F1236" i="5"/>
  <c r="G1236" i="5"/>
  <c r="H1230" i="5"/>
  <c r="E1283" i="5"/>
  <c r="D1330" i="5"/>
  <c r="D1393" i="5"/>
  <c r="C1424" i="5"/>
  <c r="E1413" i="5"/>
  <c r="C1455" i="5"/>
  <c r="E1434" i="5"/>
  <c r="F95" i="5"/>
  <c r="H1236" i="5"/>
  <c r="E188" i="5"/>
  <c r="E661" i="5"/>
  <c r="E1033" i="5"/>
  <c r="E1205" i="5"/>
  <c r="E1330" i="5"/>
  <c r="E1064" i="5"/>
  <c r="E1455" i="5"/>
  <c r="C63" i="5"/>
  <c r="E63" i="5" s="1"/>
  <c r="E136" i="5"/>
  <c r="D533" i="5"/>
  <c r="E533" i="5" s="1"/>
  <c r="E893" i="5"/>
  <c r="E909" i="5" s="1"/>
  <c r="E960" i="5"/>
  <c r="E971" i="5" s="1"/>
  <c r="D1064" i="5"/>
  <c r="E1278" i="5"/>
  <c r="E1299" i="5" s="1"/>
  <c r="E1408" i="5"/>
  <c r="E1424" i="5" s="1"/>
  <c r="E167" i="5"/>
  <c r="E1309" i="5"/>
  <c r="E1372" i="5"/>
  <c r="E1393" i="5" s="1"/>
  <c r="E1465" i="5"/>
  <c r="E1486" i="5" s="1"/>
  <c r="E1236" i="5"/>
  <c r="B160" i="1"/>
  <c r="C35" i="1"/>
  <c r="D2860" i="1"/>
  <c r="C2860" i="1"/>
  <c r="B2860" i="1"/>
  <c r="D2855" i="1"/>
  <c r="C2855" i="1"/>
  <c r="B2855" i="1"/>
  <c r="D2850" i="1"/>
  <c r="C2850" i="1"/>
  <c r="B2850" i="1"/>
  <c r="D2845" i="1"/>
  <c r="C2845" i="1"/>
  <c r="B2845" i="1"/>
  <c r="C2840" i="1"/>
  <c r="C2861" i="1" s="1"/>
  <c r="D2840" i="1"/>
  <c r="D2861" i="1" s="1"/>
  <c r="B2840" i="1"/>
  <c r="B2861" i="1" s="1"/>
  <c r="G1753" i="1"/>
  <c r="G1754" i="1"/>
  <c r="G1755" i="1"/>
  <c r="G1756" i="1"/>
  <c r="G1757" i="1"/>
  <c r="G1752" i="1"/>
  <c r="G1098" i="1"/>
  <c r="B619" i="1"/>
  <c r="B609" i="1"/>
  <c r="F604" i="1"/>
  <c r="B604" i="1"/>
  <c r="F624" i="1"/>
  <c r="E624" i="1"/>
  <c r="D624" i="1"/>
  <c r="C624" i="1"/>
  <c r="B624" i="1"/>
  <c r="F619" i="1"/>
  <c r="E619" i="1"/>
  <c r="D619" i="1"/>
  <c r="C619" i="1"/>
  <c r="F614" i="1"/>
  <c r="E614" i="1"/>
  <c r="D614" i="1"/>
  <c r="C614" i="1"/>
  <c r="B614" i="1"/>
  <c r="F609" i="1"/>
  <c r="E609" i="1"/>
  <c r="D609" i="1"/>
  <c r="C609" i="1"/>
  <c r="E604" i="1"/>
  <c r="D604" i="1"/>
  <c r="C604" i="1"/>
  <c r="F2603" i="1"/>
  <c r="F2602" i="1"/>
  <c r="F2601" i="1"/>
  <c r="F2598" i="1"/>
  <c r="F2597" i="1"/>
  <c r="F2596" i="1"/>
  <c r="F2593" i="1"/>
  <c r="F2592" i="1"/>
  <c r="F2591" i="1"/>
  <c r="F2588" i="1"/>
  <c r="F2587" i="1"/>
  <c r="F2586" i="1"/>
  <c r="F2582" i="1"/>
  <c r="F2583" i="1"/>
  <c r="F2581" i="1"/>
  <c r="E2604" i="1"/>
  <c r="D2604" i="1"/>
  <c r="C2604" i="1"/>
  <c r="B2604" i="1"/>
  <c r="E2599" i="1"/>
  <c r="D2599" i="1"/>
  <c r="C2599" i="1"/>
  <c r="B2599" i="1"/>
  <c r="E2594" i="1"/>
  <c r="D2594" i="1"/>
  <c r="C2594" i="1"/>
  <c r="B2594" i="1"/>
  <c r="E2589" i="1"/>
  <c r="D2589" i="1"/>
  <c r="C2589" i="1"/>
  <c r="B2589" i="1"/>
  <c r="C2584" i="1"/>
  <c r="D2584" i="1"/>
  <c r="E2584" i="1"/>
  <c r="B2584" i="1"/>
  <c r="D2525" i="1"/>
  <c r="D2537" i="1"/>
  <c r="D2536" i="1"/>
  <c r="D2535" i="1"/>
  <c r="D2532" i="1"/>
  <c r="D2531" i="1"/>
  <c r="D2530" i="1"/>
  <c r="D2527" i="1"/>
  <c r="D2526" i="1"/>
  <c r="C2538" i="1"/>
  <c r="B2538" i="1"/>
  <c r="C2533" i="1"/>
  <c r="B2533" i="1"/>
  <c r="C2528" i="1"/>
  <c r="B2528" i="1"/>
  <c r="C2523" i="1"/>
  <c r="B2523" i="1"/>
  <c r="D2521" i="1"/>
  <c r="D2522" i="1"/>
  <c r="D2520" i="1"/>
  <c r="D2543" i="1"/>
  <c r="C2543" i="1"/>
  <c r="B2543" i="1"/>
  <c r="G93" i="4" l="1"/>
  <c r="F2594" i="1"/>
  <c r="F2584" i="1"/>
  <c r="F2589" i="1"/>
  <c r="F2604" i="1"/>
  <c r="B625" i="1"/>
  <c r="F625" i="1"/>
  <c r="F2599" i="1"/>
  <c r="D625" i="1"/>
  <c r="E625" i="1"/>
  <c r="C625" i="1"/>
  <c r="B2605" i="1"/>
  <c r="E2605" i="1"/>
  <c r="D2605" i="1"/>
  <c r="C2605" i="1"/>
  <c r="D2523" i="1"/>
  <c r="D2538" i="1"/>
  <c r="C2544" i="1"/>
  <c r="B2544" i="1"/>
  <c r="D2528" i="1"/>
  <c r="D2533" i="1"/>
  <c r="F2605" i="1" l="1"/>
  <c r="D2544" i="1"/>
  <c r="B2170" i="1" l="1"/>
  <c r="B2165" i="1"/>
  <c r="B2160" i="1"/>
  <c r="B2155" i="1"/>
  <c r="B2150" i="1"/>
  <c r="B2171" i="1" s="1"/>
  <c r="E2160" i="1"/>
  <c r="D2160" i="1"/>
  <c r="C2160" i="1"/>
  <c r="E2170" i="1"/>
  <c r="D2170" i="1"/>
  <c r="C2170" i="1"/>
  <c r="E2165" i="1"/>
  <c r="D2165" i="1"/>
  <c r="C2165" i="1"/>
  <c r="E2155" i="1"/>
  <c r="D2155" i="1"/>
  <c r="C2155" i="1"/>
  <c r="E2150" i="1"/>
  <c r="E2171" i="1" s="1"/>
  <c r="D2150" i="1"/>
  <c r="D2171" i="1" s="1"/>
  <c r="C2150" i="1"/>
  <c r="C2171" i="1" s="1"/>
  <c r="F2076" i="1"/>
  <c r="F2075" i="1"/>
  <c r="F2074" i="1"/>
  <c r="F2071" i="1"/>
  <c r="F2070" i="1"/>
  <c r="F2069" i="1"/>
  <c r="F2066" i="1"/>
  <c r="F2065" i="1"/>
  <c r="F2064" i="1"/>
  <c r="F2061" i="1"/>
  <c r="F2060" i="1"/>
  <c r="F2059" i="1"/>
  <c r="E2077" i="1"/>
  <c r="D2077" i="1"/>
  <c r="C2077" i="1"/>
  <c r="B2077" i="1"/>
  <c r="E2072" i="1"/>
  <c r="D2072" i="1"/>
  <c r="C2072" i="1"/>
  <c r="B2072" i="1"/>
  <c r="E2067" i="1"/>
  <c r="D2067" i="1"/>
  <c r="C2067" i="1"/>
  <c r="B2067" i="1"/>
  <c r="E2062" i="1"/>
  <c r="D2062" i="1"/>
  <c r="C2062" i="1"/>
  <c r="B2062" i="1"/>
  <c r="C2057" i="1"/>
  <c r="D2057" i="1"/>
  <c r="E2057" i="1"/>
  <c r="B2057" i="1"/>
  <c r="F2056" i="1"/>
  <c r="F2055" i="1"/>
  <c r="F2054" i="1"/>
  <c r="G1763" i="1"/>
  <c r="G1764" i="1"/>
  <c r="G1765" i="1"/>
  <c r="G1766" i="1"/>
  <c r="G1767" i="1"/>
  <c r="G1762" i="1"/>
  <c r="G1743" i="1"/>
  <c r="G1744" i="1"/>
  <c r="G1745" i="1"/>
  <c r="G1746" i="1"/>
  <c r="G1747" i="1"/>
  <c r="G1742" i="1"/>
  <c r="F2072" i="1" l="1"/>
  <c r="D2078" i="1"/>
  <c r="F2057" i="1"/>
  <c r="F2067" i="1"/>
  <c r="C2078" i="1"/>
  <c r="B2078" i="1"/>
  <c r="E2078" i="1"/>
  <c r="F2062" i="1"/>
  <c r="F2150" i="1"/>
  <c r="F2155" i="1"/>
  <c r="F2077" i="1"/>
  <c r="F2160" i="1"/>
  <c r="F2165" i="1"/>
  <c r="F2170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77" i="1"/>
  <c r="D748" i="1"/>
  <c r="C748" i="1"/>
  <c r="B748" i="1"/>
  <c r="D743" i="1"/>
  <c r="C743" i="1"/>
  <c r="B743" i="1"/>
  <c r="D738" i="1"/>
  <c r="C738" i="1"/>
  <c r="B738" i="1"/>
  <c r="D733" i="1"/>
  <c r="C733" i="1"/>
  <c r="B733" i="1"/>
  <c r="D728" i="1"/>
  <c r="C728" i="1"/>
  <c r="B728" i="1"/>
  <c r="B760" i="1"/>
  <c r="D760" i="1"/>
  <c r="B588" i="1"/>
  <c r="D2697" i="1"/>
  <c r="C2697" i="1"/>
  <c r="B2697" i="1"/>
  <c r="D2692" i="1"/>
  <c r="C2692" i="1"/>
  <c r="B2692" i="1"/>
  <c r="D2687" i="1"/>
  <c r="C2687" i="1"/>
  <c r="B2687" i="1"/>
  <c r="D2682" i="1"/>
  <c r="C2682" i="1"/>
  <c r="B2682" i="1"/>
  <c r="D2677" i="1"/>
  <c r="C2677" i="1"/>
  <c r="B2677" i="1"/>
  <c r="G2737" i="1"/>
  <c r="G2736" i="1"/>
  <c r="G2735" i="1"/>
  <c r="G2734" i="1"/>
  <c r="G2733" i="1"/>
  <c r="G2732" i="1"/>
  <c r="G2731" i="1"/>
  <c r="G2730" i="1"/>
  <c r="G2725" i="1"/>
  <c r="G2724" i="1"/>
  <c r="G2723" i="1"/>
  <c r="G2722" i="1"/>
  <c r="G2721" i="1"/>
  <c r="G2720" i="1"/>
  <c r="G2719" i="1"/>
  <c r="G2718" i="1"/>
  <c r="G2717" i="1"/>
  <c r="G2712" i="1"/>
  <c r="G2711" i="1"/>
  <c r="G2710" i="1"/>
  <c r="G2709" i="1"/>
  <c r="G2708" i="1"/>
  <c r="G2707" i="1"/>
  <c r="G2706" i="1"/>
  <c r="G2705" i="1"/>
  <c r="F422" i="1"/>
  <c r="E422" i="1"/>
  <c r="D422" i="1"/>
  <c r="C422" i="1"/>
  <c r="B422" i="1"/>
  <c r="F417" i="1"/>
  <c r="D417" i="1"/>
  <c r="C417" i="1"/>
  <c r="B417" i="1"/>
  <c r="F412" i="1"/>
  <c r="E412" i="1"/>
  <c r="D412" i="1"/>
  <c r="C412" i="1"/>
  <c r="B412" i="1"/>
  <c r="F407" i="1"/>
  <c r="E407" i="1"/>
  <c r="D407" i="1"/>
  <c r="C407" i="1"/>
  <c r="B407" i="1"/>
  <c r="F402" i="1"/>
  <c r="E402" i="1"/>
  <c r="D402" i="1"/>
  <c r="C402" i="1"/>
  <c r="B402" i="1"/>
  <c r="D2393" i="1"/>
  <c r="D2388" i="1"/>
  <c r="D2383" i="1"/>
  <c r="D2378" i="1"/>
  <c r="D2373" i="1"/>
  <c r="C2393" i="1"/>
  <c r="C2388" i="1"/>
  <c r="C2383" i="1"/>
  <c r="C2378" i="1"/>
  <c r="C2373" i="1"/>
  <c r="B2393" i="1"/>
  <c r="B2388" i="1"/>
  <c r="B2383" i="1"/>
  <c r="B2378" i="1"/>
  <c r="B2373" i="1"/>
  <c r="C2362" i="1"/>
  <c r="C2357" i="1"/>
  <c r="C2352" i="1"/>
  <c r="C2347" i="1"/>
  <c r="C2342" i="1"/>
  <c r="B2362" i="1"/>
  <c r="B2357" i="1"/>
  <c r="B2352" i="1"/>
  <c r="B2347" i="1"/>
  <c r="B2342" i="1"/>
  <c r="F2137" i="1"/>
  <c r="F2138" i="1"/>
  <c r="F2136" i="1"/>
  <c r="F2132" i="1"/>
  <c r="F2133" i="1"/>
  <c r="F2131" i="1"/>
  <c r="F2134" i="1" s="1"/>
  <c r="F2127" i="1"/>
  <c r="F2128" i="1"/>
  <c r="F2126" i="1"/>
  <c r="F2122" i="1"/>
  <c r="F2123" i="1"/>
  <c r="F2121" i="1"/>
  <c r="F2117" i="1"/>
  <c r="F2118" i="1"/>
  <c r="F2116" i="1"/>
  <c r="E2139" i="1"/>
  <c r="E2134" i="1"/>
  <c r="E2129" i="1"/>
  <c r="E2124" i="1"/>
  <c r="E2119" i="1"/>
  <c r="E2140" i="1" s="1"/>
  <c r="D2139" i="1"/>
  <c r="D2134" i="1"/>
  <c r="D2129" i="1"/>
  <c r="D2124" i="1"/>
  <c r="D2119" i="1"/>
  <c r="D2140" i="1" s="1"/>
  <c r="C2139" i="1"/>
  <c r="C2134" i="1"/>
  <c r="C2129" i="1"/>
  <c r="C2124" i="1"/>
  <c r="C2119" i="1"/>
  <c r="C2140" i="1" s="1"/>
  <c r="B2139" i="1"/>
  <c r="B2134" i="1"/>
  <c r="B2129" i="1"/>
  <c r="B2124" i="1"/>
  <c r="B2119" i="1"/>
  <c r="B2140" i="1" s="1"/>
  <c r="C2201" i="1"/>
  <c r="B2201" i="1"/>
  <c r="D2200" i="1"/>
  <c r="D2199" i="1"/>
  <c r="D2198" i="1"/>
  <c r="C2196" i="1"/>
  <c r="B2196" i="1"/>
  <c r="D2195" i="1"/>
  <c r="D2194" i="1"/>
  <c r="D2193" i="1"/>
  <c r="C2191" i="1"/>
  <c r="B2191" i="1"/>
  <c r="D2190" i="1"/>
  <c r="D2189" i="1"/>
  <c r="D2188" i="1"/>
  <c r="C2186" i="1"/>
  <c r="B2186" i="1"/>
  <c r="D2185" i="1"/>
  <c r="D2184" i="1"/>
  <c r="D2183" i="1"/>
  <c r="C2181" i="1"/>
  <c r="B2181" i="1"/>
  <c r="D2180" i="1"/>
  <c r="D2179" i="1"/>
  <c r="D2178" i="1"/>
  <c r="E2108" i="1"/>
  <c r="E2103" i="1"/>
  <c r="E2098" i="1"/>
  <c r="E2093" i="1"/>
  <c r="E2088" i="1"/>
  <c r="D2108" i="1"/>
  <c r="D2103" i="1"/>
  <c r="D2098" i="1"/>
  <c r="D2093" i="1"/>
  <c r="D2088" i="1"/>
  <c r="C2108" i="1"/>
  <c r="C2103" i="1"/>
  <c r="C2098" i="1"/>
  <c r="C2093" i="1"/>
  <c r="C2088" i="1"/>
  <c r="B2108" i="1"/>
  <c r="B2103" i="1"/>
  <c r="B2098" i="1"/>
  <c r="B2093" i="1"/>
  <c r="B2088" i="1"/>
  <c r="F2107" i="1"/>
  <c r="F2106" i="1"/>
  <c r="F2105" i="1"/>
  <c r="F2102" i="1"/>
  <c r="F2101" i="1"/>
  <c r="F2100" i="1"/>
  <c r="F2097" i="1"/>
  <c r="F2096" i="1"/>
  <c r="F2095" i="1"/>
  <c r="F2092" i="1"/>
  <c r="F2091" i="1"/>
  <c r="F2090" i="1"/>
  <c r="F2087" i="1"/>
  <c r="F2086" i="1"/>
  <c r="F2085" i="1"/>
  <c r="D2806" i="1"/>
  <c r="E2984" i="1"/>
  <c r="D2984" i="1"/>
  <c r="C2984" i="1"/>
  <c r="B2984" i="1"/>
  <c r="E2979" i="1"/>
  <c r="D2979" i="1"/>
  <c r="C2979" i="1"/>
  <c r="B2979" i="1"/>
  <c r="E2974" i="1"/>
  <c r="D2974" i="1"/>
  <c r="C2974" i="1"/>
  <c r="B2974" i="1"/>
  <c r="E2969" i="1"/>
  <c r="D2969" i="1"/>
  <c r="C2969" i="1"/>
  <c r="B2969" i="1"/>
  <c r="E2964" i="1"/>
  <c r="D2964" i="1"/>
  <c r="C2964" i="1"/>
  <c r="B2964" i="1"/>
  <c r="F2040" i="1"/>
  <c r="F2039" i="1"/>
  <c r="F2038" i="1"/>
  <c r="E2046" i="1"/>
  <c r="E2041" i="1"/>
  <c r="E2036" i="1"/>
  <c r="E2031" i="1"/>
  <c r="E2026" i="1"/>
  <c r="D2046" i="1"/>
  <c r="D2041" i="1"/>
  <c r="D2036" i="1"/>
  <c r="D2031" i="1"/>
  <c r="D2026" i="1"/>
  <c r="C2046" i="1"/>
  <c r="C2041" i="1"/>
  <c r="C2036" i="1"/>
  <c r="C2031" i="1"/>
  <c r="C2026" i="1"/>
  <c r="B2046" i="1"/>
  <c r="B2041" i="1"/>
  <c r="B2036" i="1"/>
  <c r="B2031" i="1"/>
  <c r="B2026" i="1"/>
  <c r="F2044" i="1"/>
  <c r="F2045" i="1"/>
  <c r="F2043" i="1"/>
  <c r="F2034" i="1"/>
  <c r="F2035" i="1"/>
  <c r="F2033" i="1"/>
  <c r="F2029" i="1"/>
  <c r="F2030" i="1"/>
  <c r="F2028" i="1"/>
  <c r="F2024" i="1"/>
  <c r="F2025" i="1"/>
  <c r="F2023" i="1"/>
  <c r="E2015" i="1"/>
  <c r="E2010" i="1"/>
  <c r="E2005" i="1"/>
  <c r="E2000" i="1"/>
  <c r="E1995" i="1"/>
  <c r="D2015" i="1"/>
  <c r="D2010" i="1"/>
  <c r="D2005" i="1"/>
  <c r="D2000" i="1"/>
  <c r="D1995" i="1"/>
  <c r="C2015" i="1"/>
  <c r="C2010" i="1"/>
  <c r="C2005" i="1"/>
  <c r="C2000" i="1"/>
  <c r="C1995" i="1"/>
  <c r="B2015" i="1"/>
  <c r="B2010" i="1"/>
  <c r="B2005" i="1"/>
  <c r="B2000" i="1"/>
  <c r="B1995" i="1"/>
  <c r="F1998" i="1"/>
  <c r="F1999" i="1"/>
  <c r="F2002" i="1"/>
  <c r="F2003" i="1"/>
  <c r="F2004" i="1"/>
  <c r="F2007" i="1"/>
  <c r="F2008" i="1"/>
  <c r="F2009" i="1"/>
  <c r="F2012" i="1"/>
  <c r="F2013" i="1"/>
  <c r="F2014" i="1"/>
  <c r="F1997" i="1"/>
  <c r="F1993" i="1"/>
  <c r="F1994" i="1"/>
  <c r="F1992" i="1"/>
  <c r="D2954" i="1"/>
  <c r="C2953" i="1"/>
  <c r="B2953" i="1"/>
  <c r="D2952" i="1"/>
  <c r="D2951" i="1"/>
  <c r="D2950" i="1"/>
  <c r="C2948" i="1"/>
  <c r="B2948" i="1"/>
  <c r="D2947" i="1"/>
  <c r="D2946" i="1"/>
  <c r="D2945" i="1"/>
  <c r="C2943" i="1"/>
  <c r="B2943" i="1"/>
  <c r="D2942" i="1"/>
  <c r="D2941" i="1"/>
  <c r="D2940" i="1"/>
  <c r="C2938" i="1"/>
  <c r="B2938" i="1"/>
  <c r="D2936" i="1"/>
  <c r="D2935" i="1"/>
  <c r="C2933" i="1"/>
  <c r="B2933" i="1"/>
  <c r="D2932" i="1"/>
  <c r="D2931" i="1"/>
  <c r="D2930" i="1"/>
  <c r="D2922" i="1"/>
  <c r="C2922" i="1"/>
  <c r="B2922" i="1"/>
  <c r="E2921" i="1"/>
  <c r="E2920" i="1"/>
  <c r="E2919" i="1"/>
  <c r="D2917" i="1"/>
  <c r="C2917" i="1"/>
  <c r="B2917" i="1"/>
  <c r="E2916" i="1"/>
  <c r="E2915" i="1"/>
  <c r="E2914" i="1"/>
  <c r="D2912" i="1"/>
  <c r="C2912" i="1"/>
  <c r="B2912" i="1"/>
  <c r="E2911" i="1"/>
  <c r="E2910" i="1"/>
  <c r="E2909" i="1"/>
  <c r="D2907" i="1"/>
  <c r="C2907" i="1"/>
  <c r="B2907" i="1"/>
  <c r="E2906" i="1"/>
  <c r="E2905" i="1"/>
  <c r="E2904" i="1"/>
  <c r="D2902" i="1"/>
  <c r="C2902" i="1"/>
  <c r="B2902" i="1"/>
  <c r="E2901" i="1"/>
  <c r="E2900" i="1"/>
  <c r="E2899" i="1"/>
  <c r="G1851" i="1"/>
  <c r="G1861" i="1"/>
  <c r="G1860" i="1"/>
  <c r="G1859" i="1"/>
  <c r="G1858" i="1"/>
  <c r="G1857" i="1"/>
  <c r="G1856" i="1"/>
  <c r="C1792" i="1"/>
  <c r="C1787" i="1"/>
  <c r="C1782" i="1"/>
  <c r="C1777" i="1"/>
  <c r="B1792" i="1"/>
  <c r="B1787" i="1"/>
  <c r="B1782" i="1"/>
  <c r="B1777" i="1"/>
  <c r="D1775" i="1"/>
  <c r="D1776" i="1"/>
  <c r="D1779" i="1"/>
  <c r="D1780" i="1"/>
  <c r="D1781" i="1"/>
  <c r="D1784" i="1"/>
  <c r="D1785" i="1"/>
  <c r="D1786" i="1"/>
  <c r="D1789" i="1"/>
  <c r="D1790" i="1"/>
  <c r="D1791" i="1"/>
  <c r="D1794" i="1"/>
  <c r="D1795" i="1"/>
  <c r="D1796" i="1"/>
  <c r="D1774" i="1"/>
  <c r="B1797" i="1"/>
  <c r="C1797" i="1"/>
  <c r="G1660" i="1"/>
  <c r="G1659" i="1"/>
  <c r="G1658" i="1"/>
  <c r="G1657" i="1"/>
  <c r="G1656" i="1"/>
  <c r="G1655" i="1"/>
  <c r="G1654" i="1"/>
  <c r="G1653" i="1"/>
  <c r="G1652" i="1"/>
  <c r="G1647" i="1"/>
  <c r="G1646" i="1"/>
  <c r="G1645" i="1"/>
  <c r="G1644" i="1"/>
  <c r="G1643" i="1"/>
  <c r="G1642" i="1"/>
  <c r="G1641" i="1"/>
  <c r="G1640" i="1"/>
  <c r="G1639" i="1"/>
  <c r="C2891" i="1"/>
  <c r="B2891" i="1"/>
  <c r="D2888" i="1"/>
  <c r="D2891" i="1" s="1"/>
  <c r="D2886" i="1"/>
  <c r="C2886" i="1"/>
  <c r="B2886" i="1"/>
  <c r="C2881" i="1"/>
  <c r="B2881" i="1"/>
  <c r="D2878" i="1"/>
  <c r="D2881" i="1" s="1"/>
  <c r="C2876" i="1"/>
  <c r="B2876" i="1"/>
  <c r="D2874" i="1"/>
  <c r="D2873" i="1"/>
  <c r="C2871" i="1"/>
  <c r="B2871" i="1"/>
  <c r="D2869" i="1"/>
  <c r="D2868" i="1"/>
  <c r="G967" i="1"/>
  <c r="G965" i="1"/>
  <c r="G963" i="1"/>
  <c r="G960" i="1"/>
  <c r="C969" i="1"/>
  <c r="D969" i="1"/>
  <c r="E969" i="1"/>
  <c r="F969" i="1"/>
  <c r="B969" i="1"/>
  <c r="C954" i="1"/>
  <c r="D954" i="1"/>
  <c r="E954" i="1"/>
  <c r="F954" i="1"/>
  <c r="B954" i="1"/>
  <c r="G952" i="1"/>
  <c r="G950" i="1"/>
  <c r="G948" i="1"/>
  <c r="G946" i="1"/>
  <c r="G945" i="1"/>
  <c r="C940" i="1"/>
  <c r="D940" i="1"/>
  <c r="E940" i="1"/>
  <c r="F940" i="1"/>
  <c r="B940" i="1"/>
  <c r="G938" i="1"/>
  <c r="G936" i="1"/>
  <c r="G934" i="1"/>
  <c r="G932" i="1"/>
  <c r="G931" i="1"/>
  <c r="G923" i="1"/>
  <c r="G921" i="1"/>
  <c r="G919" i="1"/>
  <c r="G917" i="1"/>
  <c r="G913" i="1"/>
  <c r="G911" i="1"/>
  <c r="G910" i="1"/>
  <c r="G490" i="1"/>
  <c r="G491" i="1"/>
  <c r="G492" i="1"/>
  <c r="G493" i="1"/>
  <c r="G494" i="1"/>
  <c r="G495" i="1"/>
  <c r="G496" i="1"/>
  <c r="G497" i="1"/>
  <c r="G489" i="1"/>
  <c r="F498" i="1"/>
  <c r="E498" i="1"/>
  <c r="D498" i="1"/>
  <c r="C498" i="1"/>
  <c r="B498" i="1"/>
  <c r="F2551" i="1"/>
  <c r="F2552" i="1"/>
  <c r="B2554" i="1"/>
  <c r="C2554" i="1"/>
  <c r="D2554" i="1"/>
  <c r="E2554" i="1"/>
  <c r="G2554" i="1"/>
  <c r="F2556" i="1"/>
  <c r="F2557" i="1"/>
  <c r="B2559" i="1"/>
  <c r="C2559" i="1"/>
  <c r="D2559" i="1"/>
  <c r="E2559" i="1"/>
  <c r="G2559" i="1"/>
  <c r="F2561" i="1"/>
  <c r="F2562" i="1"/>
  <c r="B2564" i="1"/>
  <c r="C2564" i="1"/>
  <c r="D2564" i="1"/>
  <c r="E2564" i="1"/>
  <c r="G2564" i="1"/>
  <c r="F2566" i="1"/>
  <c r="F2567" i="1"/>
  <c r="B2569" i="1"/>
  <c r="C2569" i="1"/>
  <c r="D2569" i="1"/>
  <c r="E2569" i="1"/>
  <c r="G2569" i="1"/>
  <c r="F2571" i="1"/>
  <c r="F2572" i="1"/>
  <c r="B2574" i="1"/>
  <c r="C2574" i="1"/>
  <c r="D2574" i="1"/>
  <c r="E2574" i="1"/>
  <c r="G2574" i="1"/>
  <c r="C717" i="1"/>
  <c r="C712" i="1"/>
  <c r="C707" i="1"/>
  <c r="C702" i="1"/>
  <c r="C697" i="1"/>
  <c r="B717" i="1"/>
  <c r="B712" i="1"/>
  <c r="B707" i="1"/>
  <c r="B702" i="1"/>
  <c r="B697" i="1"/>
  <c r="D695" i="1"/>
  <c r="D696" i="1"/>
  <c r="D699" i="1"/>
  <c r="D700" i="1"/>
  <c r="D701" i="1"/>
  <c r="D704" i="1"/>
  <c r="D705" i="1"/>
  <c r="D706" i="1"/>
  <c r="D709" i="1"/>
  <c r="D710" i="1"/>
  <c r="D711" i="1"/>
  <c r="D714" i="1"/>
  <c r="D715" i="1"/>
  <c r="D716" i="1"/>
  <c r="D694" i="1"/>
  <c r="D2463" i="1"/>
  <c r="D2464" i="1"/>
  <c r="B2471" i="1"/>
  <c r="C2471" i="1"/>
  <c r="D2471" i="1"/>
  <c r="B2476" i="1"/>
  <c r="C2476" i="1"/>
  <c r="D2476" i="1"/>
  <c r="B2481" i="1"/>
  <c r="C2481" i="1"/>
  <c r="D2481" i="1"/>
  <c r="B2486" i="1"/>
  <c r="C2486" i="1"/>
  <c r="D2486" i="1"/>
  <c r="F2456" i="1"/>
  <c r="B2435" i="1"/>
  <c r="C2435" i="1"/>
  <c r="D2435" i="1"/>
  <c r="E2435" i="1"/>
  <c r="B2440" i="1"/>
  <c r="C2440" i="1"/>
  <c r="D2440" i="1"/>
  <c r="E2440" i="1"/>
  <c r="B2445" i="1"/>
  <c r="C2445" i="1"/>
  <c r="D2445" i="1"/>
  <c r="E2445" i="1"/>
  <c r="B2450" i="1"/>
  <c r="C2450" i="1"/>
  <c r="D2450" i="1"/>
  <c r="B2455" i="1"/>
  <c r="C2455" i="1"/>
  <c r="D2455" i="1"/>
  <c r="E2455" i="1"/>
  <c r="B812" i="1"/>
  <c r="C812" i="1"/>
  <c r="D812" i="1"/>
  <c r="E812" i="1"/>
  <c r="F812" i="1"/>
  <c r="G812" i="1"/>
  <c r="H812" i="1"/>
  <c r="I812" i="1"/>
  <c r="J812" i="1"/>
  <c r="G849" i="1"/>
  <c r="F2171" i="1" l="1"/>
  <c r="F2078" i="1"/>
  <c r="B749" i="1"/>
  <c r="C749" i="1"/>
  <c r="D2698" i="1"/>
  <c r="C2698" i="1"/>
  <c r="B2698" i="1"/>
  <c r="D2347" i="1"/>
  <c r="F2098" i="1"/>
  <c r="D2352" i="1"/>
  <c r="D2357" i="1"/>
  <c r="F2093" i="1"/>
  <c r="D2362" i="1"/>
  <c r="D2394" i="1"/>
  <c r="F2139" i="1"/>
  <c r="F2103" i="1"/>
  <c r="D2109" i="1"/>
  <c r="B2394" i="1"/>
  <c r="F2108" i="1"/>
  <c r="C2109" i="1"/>
  <c r="C2363" i="1"/>
  <c r="F2124" i="1"/>
  <c r="E2109" i="1"/>
  <c r="F2129" i="1"/>
  <c r="C2394" i="1"/>
  <c r="B2109" i="1"/>
  <c r="F2559" i="1"/>
  <c r="F2088" i="1"/>
  <c r="F2119" i="1"/>
  <c r="F2140" i="1" s="1"/>
  <c r="C423" i="1"/>
  <c r="D423" i="1"/>
  <c r="B2363" i="1"/>
  <c r="D2342" i="1"/>
  <c r="B2202" i="1"/>
  <c r="C2202" i="1"/>
  <c r="D1782" i="1"/>
  <c r="F2574" i="1"/>
  <c r="D1787" i="1"/>
  <c r="F2569" i="1"/>
  <c r="F2564" i="1"/>
  <c r="F2031" i="1"/>
  <c r="F2554" i="1"/>
  <c r="F2026" i="1"/>
  <c r="F2041" i="1"/>
  <c r="G969" i="1"/>
  <c r="D1777" i="1"/>
  <c r="C2016" i="1"/>
  <c r="G940" i="1"/>
  <c r="D1792" i="1"/>
  <c r="F2005" i="1"/>
  <c r="F2046" i="1"/>
  <c r="B718" i="1"/>
  <c r="D697" i="1"/>
  <c r="G954" i="1"/>
  <c r="D2876" i="1"/>
  <c r="E2016" i="1"/>
  <c r="G498" i="1"/>
  <c r="B2016" i="1"/>
  <c r="F2036" i="1"/>
  <c r="C718" i="1"/>
  <c r="D2871" i="1"/>
  <c r="B2985" i="1"/>
  <c r="C2985" i="1"/>
  <c r="F2010" i="1"/>
  <c r="F2015" i="1"/>
  <c r="F2000" i="1"/>
  <c r="B2047" i="1"/>
  <c r="C2047" i="1"/>
  <c r="D2047" i="1"/>
  <c r="E2047" i="1"/>
  <c r="D2016" i="1"/>
  <c r="F1995" i="1"/>
  <c r="B2954" i="1"/>
  <c r="C2954" i="1"/>
  <c r="B1798" i="1"/>
  <c r="C1798" i="1"/>
  <c r="D1797" i="1"/>
  <c r="D717" i="1"/>
  <c r="D712" i="1"/>
  <c r="D707" i="1"/>
  <c r="D702" i="1"/>
  <c r="D2487" i="1"/>
  <c r="C2487" i="1"/>
  <c r="B2487" i="1"/>
  <c r="D798" i="1"/>
  <c r="D799" i="1"/>
  <c r="B800" i="1"/>
  <c r="C800" i="1"/>
  <c r="D770" i="1"/>
  <c r="C770" i="1"/>
  <c r="B770" i="1"/>
  <c r="I760" i="1"/>
  <c r="H760" i="1"/>
  <c r="G760" i="1"/>
  <c r="F760" i="1"/>
  <c r="E760" i="1"/>
  <c r="D2827" i="1"/>
  <c r="D2828" i="1"/>
  <c r="D2826" i="1"/>
  <c r="D2822" i="1"/>
  <c r="D2823" i="1"/>
  <c r="D2821" i="1"/>
  <c r="D2817" i="1"/>
  <c r="D2818" i="1"/>
  <c r="D2816" i="1"/>
  <c r="D2812" i="1"/>
  <c r="D2813" i="1"/>
  <c r="D2811" i="1"/>
  <c r="C2829" i="1"/>
  <c r="C2824" i="1"/>
  <c r="C2819" i="1"/>
  <c r="C2814" i="1"/>
  <c r="C2809" i="1"/>
  <c r="B2829" i="1"/>
  <c r="B2824" i="1"/>
  <c r="B2819" i="1"/>
  <c r="B2814" i="1"/>
  <c r="B2809" i="1"/>
  <c r="D2808" i="1"/>
  <c r="D2807" i="1"/>
  <c r="B2747" i="1"/>
  <c r="D2745" i="1"/>
  <c r="D2746" i="1"/>
  <c r="D2749" i="1"/>
  <c r="D2750" i="1"/>
  <c r="D2751" i="1"/>
  <c r="D2754" i="1"/>
  <c r="D2755" i="1"/>
  <c r="D2756" i="1"/>
  <c r="D2759" i="1"/>
  <c r="D2760" i="1"/>
  <c r="D2761" i="1"/>
  <c r="D2764" i="1"/>
  <c r="D2765" i="1"/>
  <c r="D2766" i="1"/>
  <c r="D2744" i="1"/>
  <c r="C2767" i="1"/>
  <c r="C2762" i="1"/>
  <c r="C2757" i="1"/>
  <c r="C2752" i="1"/>
  <c r="C2747" i="1"/>
  <c r="B2767" i="1"/>
  <c r="B2762" i="1"/>
  <c r="B2757" i="1"/>
  <c r="B2752" i="1"/>
  <c r="D2363" i="1" l="1"/>
  <c r="F2109" i="1"/>
  <c r="F2047" i="1"/>
  <c r="D1798" i="1"/>
  <c r="F2016" i="1"/>
  <c r="D718" i="1"/>
  <c r="E2985" i="1"/>
  <c r="D2829" i="1"/>
  <c r="D2819" i="1"/>
  <c r="D2824" i="1"/>
  <c r="C2830" i="1"/>
  <c r="D2814" i="1"/>
  <c r="B2830" i="1"/>
  <c r="D2809" i="1"/>
  <c r="B2768" i="1"/>
  <c r="D2757" i="1"/>
  <c r="D2762" i="1"/>
  <c r="D2767" i="1"/>
  <c r="C2768" i="1"/>
  <c r="D2747" i="1"/>
  <c r="D2752" i="1"/>
  <c r="D2402" i="1"/>
  <c r="D2403" i="1"/>
  <c r="D2406" i="1"/>
  <c r="D2407" i="1"/>
  <c r="D2408" i="1"/>
  <c r="D2411" i="1"/>
  <c r="D2412" i="1"/>
  <c r="D2413" i="1"/>
  <c r="D2416" i="1"/>
  <c r="D2417" i="1"/>
  <c r="D2418" i="1"/>
  <c r="D2421" i="1"/>
  <c r="D2422" i="1"/>
  <c r="D2423" i="1"/>
  <c r="B2404" i="1"/>
  <c r="C2404" i="1"/>
  <c r="B2409" i="1"/>
  <c r="C2409" i="1"/>
  <c r="B2414" i="1"/>
  <c r="C2414" i="1"/>
  <c r="B2419" i="1"/>
  <c r="C2419" i="1"/>
  <c r="B2424" i="1"/>
  <c r="C2424" i="1"/>
  <c r="D2401" i="1"/>
  <c r="D1973" i="1"/>
  <c r="G1115" i="1"/>
  <c r="G1113" i="1"/>
  <c r="G1117" i="1"/>
  <c r="G1105" i="1"/>
  <c r="G1103" i="1"/>
  <c r="G1101" i="1"/>
  <c r="G904" i="1"/>
  <c r="G902" i="1"/>
  <c r="G900" i="1"/>
  <c r="G896" i="1"/>
  <c r="G894" i="1"/>
  <c r="G885" i="1"/>
  <c r="G883" i="1"/>
  <c r="G878" i="1"/>
  <c r="G876" i="1"/>
  <c r="G874" i="1"/>
  <c r="G854" i="1"/>
  <c r="D2830" i="1" l="1"/>
  <c r="D2768" i="1"/>
  <c r="D2414" i="1"/>
  <c r="D2409" i="1"/>
  <c r="D2419" i="1"/>
  <c r="C2425" i="1"/>
  <c r="D2424" i="1"/>
  <c r="B2425" i="1"/>
  <c r="D2404" i="1"/>
  <c r="D1962" i="1"/>
  <c r="D1963" i="1"/>
  <c r="D1966" i="1"/>
  <c r="D1967" i="1"/>
  <c r="D1968" i="1"/>
  <c r="D1971" i="1"/>
  <c r="D1972" i="1"/>
  <c r="D1976" i="1"/>
  <c r="D1977" i="1"/>
  <c r="D1981" i="1"/>
  <c r="D1982" i="1"/>
  <c r="D1983" i="1"/>
  <c r="D1961" i="1"/>
  <c r="C1984" i="1"/>
  <c r="C1979" i="1"/>
  <c r="C1974" i="1"/>
  <c r="C1969" i="1"/>
  <c r="C1964" i="1"/>
  <c r="B1984" i="1"/>
  <c r="B1979" i="1"/>
  <c r="B1974" i="1"/>
  <c r="B1969" i="1"/>
  <c r="B1964" i="1"/>
  <c r="D1931" i="1"/>
  <c r="D1932" i="1"/>
  <c r="D1935" i="1"/>
  <c r="D1936" i="1"/>
  <c r="D1937" i="1"/>
  <c r="D1940" i="1"/>
  <c r="D1941" i="1"/>
  <c r="D1942" i="1"/>
  <c r="D1945" i="1"/>
  <c r="D1946" i="1"/>
  <c r="D1947" i="1"/>
  <c r="D1950" i="1"/>
  <c r="D1951" i="1"/>
  <c r="D1952" i="1"/>
  <c r="D1930" i="1"/>
  <c r="C1953" i="1"/>
  <c r="C1948" i="1"/>
  <c r="C1943" i="1"/>
  <c r="C1938" i="1"/>
  <c r="C1933" i="1"/>
  <c r="B1953" i="1"/>
  <c r="B1948" i="1"/>
  <c r="B1943" i="1"/>
  <c r="B1938" i="1"/>
  <c r="B1933" i="1"/>
  <c r="D1900" i="1"/>
  <c r="D1901" i="1"/>
  <c r="D1904" i="1"/>
  <c r="D1905" i="1"/>
  <c r="D1906" i="1"/>
  <c r="D1909" i="1"/>
  <c r="D1910" i="1"/>
  <c r="D1911" i="1"/>
  <c r="D1914" i="1"/>
  <c r="D1915" i="1"/>
  <c r="D1916" i="1"/>
  <c r="D1919" i="1"/>
  <c r="D1920" i="1"/>
  <c r="D1921" i="1"/>
  <c r="D1899" i="1"/>
  <c r="C1922" i="1"/>
  <c r="C1917" i="1"/>
  <c r="C1912" i="1"/>
  <c r="C1907" i="1"/>
  <c r="C1902" i="1"/>
  <c r="B1922" i="1"/>
  <c r="B1917" i="1"/>
  <c r="B1912" i="1"/>
  <c r="B1907" i="1"/>
  <c r="B1902" i="1"/>
  <c r="D1869" i="1"/>
  <c r="D1870" i="1"/>
  <c r="D1873" i="1"/>
  <c r="D1874" i="1"/>
  <c r="D1875" i="1"/>
  <c r="D1878" i="1"/>
  <c r="D1879" i="1"/>
  <c r="D1880" i="1"/>
  <c r="D1883" i="1"/>
  <c r="D1884" i="1"/>
  <c r="D1885" i="1"/>
  <c r="D1888" i="1"/>
  <c r="D1889" i="1"/>
  <c r="D1890" i="1"/>
  <c r="D1868" i="1"/>
  <c r="C1891" i="1"/>
  <c r="C1886" i="1"/>
  <c r="C1881" i="1"/>
  <c r="C1876" i="1"/>
  <c r="C1871" i="1"/>
  <c r="B1891" i="1"/>
  <c r="B1886" i="1"/>
  <c r="B1881" i="1"/>
  <c r="B1876" i="1"/>
  <c r="B1871" i="1"/>
  <c r="D1806" i="1"/>
  <c r="D1807" i="1"/>
  <c r="D1810" i="1"/>
  <c r="D1811" i="1"/>
  <c r="D1812" i="1"/>
  <c r="D1815" i="1"/>
  <c r="D1816" i="1"/>
  <c r="D1817" i="1"/>
  <c r="D1820" i="1"/>
  <c r="D1821" i="1"/>
  <c r="D1822" i="1"/>
  <c r="D1825" i="1"/>
  <c r="D1826" i="1"/>
  <c r="D1827" i="1"/>
  <c r="D1805" i="1"/>
  <c r="C1828" i="1"/>
  <c r="B1828" i="1"/>
  <c r="C1823" i="1"/>
  <c r="B1823" i="1"/>
  <c r="C1818" i="1"/>
  <c r="B1818" i="1"/>
  <c r="C1813" i="1"/>
  <c r="B1813" i="1"/>
  <c r="C1808" i="1"/>
  <c r="B1808" i="1"/>
  <c r="G1712" i="1"/>
  <c r="G1713" i="1"/>
  <c r="G1716" i="1"/>
  <c r="G1717" i="1"/>
  <c r="G1718" i="1"/>
  <c r="G1721" i="1"/>
  <c r="G1722" i="1"/>
  <c r="G1723" i="1"/>
  <c r="G1726" i="1"/>
  <c r="G1727" i="1"/>
  <c r="G1728" i="1"/>
  <c r="G1731" i="1"/>
  <c r="G1732" i="1"/>
  <c r="G1733" i="1"/>
  <c r="B1714" i="1"/>
  <c r="C1714" i="1"/>
  <c r="D1714" i="1"/>
  <c r="E1714" i="1"/>
  <c r="F1714" i="1"/>
  <c r="B1719" i="1"/>
  <c r="C1719" i="1"/>
  <c r="D1719" i="1"/>
  <c r="E1719" i="1"/>
  <c r="F1719" i="1"/>
  <c r="B1724" i="1"/>
  <c r="C1724" i="1"/>
  <c r="D1724" i="1"/>
  <c r="E1724" i="1"/>
  <c r="F1724" i="1"/>
  <c r="B1729" i="1"/>
  <c r="C1729" i="1"/>
  <c r="D1729" i="1"/>
  <c r="E1729" i="1"/>
  <c r="F1729" i="1"/>
  <c r="B1734" i="1"/>
  <c r="C1734" i="1"/>
  <c r="D1734" i="1"/>
  <c r="E1734" i="1"/>
  <c r="F1734" i="1"/>
  <c r="G1711" i="1"/>
  <c r="D1702" i="1"/>
  <c r="D1701" i="1"/>
  <c r="D1700" i="1"/>
  <c r="D1697" i="1"/>
  <c r="D1696" i="1"/>
  <c r="D1695" i="1"/>
  <c r="D1692" i="1"/>
  <c r="D1691" i="1"/>
  <c r="D1690" i="1"/>
  <c r="D1687" i="1"/>
  <c r="D1686" i="1"/>
  <c r="D1685" i="1"/>
  <c r="D1682" i="1"/>
  <c r="D1681" i="1"/>
  <c r="D1680" i="1"/>
  <c r="C1703" i="1"/>
  <c r="C1698" i="1"/>
  <c r="C1693" i="1"/>
  <c r="C1688" i="1"/>
  <c r="C1683" i="1"/>
  <c r="B1703" i="1"/>
  <c r="B1698" i="1"/>
  <c r="B1693" i="1"/>
  <c r="B1688" i="1"/>
  <c r="B1683" i="1"/>
  <c r="D1571" i="1"/>
  <c r="D1572" i="1"/>
  <c r="D1575" i="1"/>
  <c r="D1576" i="1"/>
  <c r="D1577" i="1"/>
  <c r="D1580" i="1"/>
  <c r="D1581" i="1"/>
  <c r="D1582" i="1"/>
  <c r="D1585" i="1"/>
  <c r="D1586" i="1"/>
  <c r="D1587" i="1"/>
  <c r="D1590" i="1"/>
  <c r="D1591" i="1"/>
  <c r="D1592" i="1"/>
  <c r="D1570" i="1"/>
  <c r="C1593" i="1"/>
  <c r="C1588" i="1"/>
  <c r="C1583" i="1"/>
  <c r="C1578" i="1"/>
  <c r="C1573" i="1"/>
  <c r="B1593" i="1"/>
  <c r="B1588" i="1"/>
  <c r="B1583" i="1"/>
  <c r="B1578" i="1"/>
  <c r="B1573" i="1"/>
  <c r="D1540" i="1"/>
  <c r="D1541" i="1"/>
  <c r="D1544" i="1"/>
  <c r="D1545" i="1"/>
  <c r="D1546" i="1"/>
  <c r="D1549" i="1"/>
  <c r="D1550" i="1"/>
  <c r="D1551" i="1"/>
  <c r="D1554" i="1"/>
  <c r="D1555" i="1"/>
  <c r="D1556" i="1"/>
  <c r="D1559" i="1"/>
  <c r="D1560" i="1"/>
  <c r="D1561" i="1"/>
  <c r="D1539" i="1"/>
  <c r="C1562" i="1"/>
  <c r="C1557" i="1"/>
  <c r="C1552" i="1"/>
  <c r="C1547" i="1"/>
  <c r="C1542" i="1"/>
  <c r="B1562" i="1"/>
  <c r="B1557" i="1"/>
  <c r="B1552" i="1"/>
  <c r="B1547" i="1"/>
  <c r="B1542" i="1"/>
  <c r="D1530" i="1"/>
  <c r="D1529" i="1"/>
  <c r="D1528" i="1"/>
  <c r="D1525" i="1"/>
  <c r="D1524" i="1"/>
  <c r="D1523" i="1"/>
  <c r="D1520" i="1"/>
  <c r="D1519" i="1"/>
  <c r="D1518" i="1"/>
  <c r="D1515" i="1"/>
  <c r="D1514" i="1"/>
  <c r="D1513" i="1"/>
  <c r="D1510" i="1"/>
  <c r="D1509" i="1"/>
  <c r="D1508" i="1"/>
  <c r="C1531" i="1"/>
  <c r="C1526" i="1"/>
  <c r="C1521" i="1"/>
  <c r="C1516" i="1"/>
  <c r="C1511" i="1"/>
  <c r="B1531" i="1"/>
  <c r="B1526" i="1"/>
  <c r="B1521" i="1"/>
  <c r="B1516" i="1"/>
  <c r="B1511" i="1"/>
  <c r="E1500" i="1"/>
  <c r="E1495" i="1"/>
  <c r="E1490" i="1"/>
  <c r="E1485" i="1"/>
  <c r="E1480" i="1"/>
  <c r="D1500" i="1"/>
  <c r="D1495" i="1"/>
  <c r="D1490" i="1"/>
  <c r="D1485" i="1"/>
  <c r="D1480" i="1"/>
  <c r="C1500" i="1"/>
  <c r="C1495" i="1"/>
  <c r="C1490" i="1"/>
  <c r="C1485" i="1"/>
  <c r="C1480" i="1"/>
  <c r="B1500" i="1"/>
  <c r="B1495" i="1"/>
  <c r="B1490" i="1"/>
  <c r="B1485" i="1"/>
  <c r="B1480" i="1"/>
  <c r="D1466" i="1"/>
  <c r="D1467" i="1"/>
  <c r="D1468" i="1"/>
  <c r="D1461" i="1"/>
  <c r="D1462" i="1"/>
  <c r="D1463" i="1"/>
  <c r="D1456" i="1"/>
  <c r="D1457" i="1"/>
  <c r="D1458" i="1"/>
  <c r="D1451" i="1"/>
  <c r="D1452" i="1"/>
  <c r="D1453" i="1"/>
  <c r="D1447" i="1"/>
  <c r="D1448" i="1"/>
  <c r="B1449" i="1"/>
  <c r="C1449" i="1"/>
  <c r="B1454" i="1"/>
  <c r="C1454" i="1"/>
  <c r="B1459" i="1"/>
  <c r="C1459" i="1"/>
  <c r="B1464" i="1"/>
  <c r="C1464" i="1"/>
  <c r="B1469" i="1"/>
  <c r="C1469" i="1"/>
  <c r="D1446" i="1"/>
  <c r="D2425" i="1" l="1"/>
  <c r="D1828" i="1"/>
  <c r="D1938" i="1"/>
  <c r="D1521" i="1"/>
  <c r="D1557" i="1"/>
  <c r="C1563" i="1"/>
  <c r="D1948" i="1"/>
  <c r="D1876" i="1"/>
  <c r="D1459" i="1"/>
  <c r="D1501" i="1"/>
  <c r="C1501" i="1"/>
  <c r="D1813" i="1"/>
  <c r="D1552" i="1"/>
  <c r="D1912" i="1"/>
  <c r="D1969" i="1"/>
  <c r="D1891" i="1"/>
  <c r="D1943" i="1"/>
  <c r="D1449" i="1"/>
  <c r="D1823" i="1"/>
  <c r="D1464" i="1"/>
  <c r="D1526" i="1"/>
  <c r="D1562" i="1"/>
  <c r="C1985" i="1"/>
  <c r="C1954" i="1"/>
  <c r="B1532" i="1"/>
  <c r="C1594" i="1"/>
  <c r="D1683" i="1"/>
  <c r="D1871" i="1"/>
  <c r="D1886" i="1"/>
  <c r="D1917" i="1"/>
  <c r="D1964" i="1"/>
  <c r="D1979" i="1"/>
  <c r="C1470" i="1"/>
  <c r="D1511" i="1"/>
  <c r="F1735" i="1"/>
  <c r="C1735" i="1"/>
  <c r="D1974" i="1"/>
  <c r="B1501" i="1"/>
  <c r="E1501" i="1"/>
  <c r="D1688" i="1"/>
  <c r="D1703" i="1"/>
  <c r="D1454" i="1"/>
  <c r="D1542" i="1"/>
  <c r="G1724" i="1"/>
  <c r="D1808" i="1"/>
  <c r="D1881" i="1"/>
  <c r="D1469" i="1"/>
  <c r="D1531" i="1"/>
  <c r="B1954" i="1"/>
  <c r="B1563" i="1"/>
  <c r="D1588" i="1"/>
  <c r="B1704" i="1"/>
  <c r="D1693" i="1"/>
  <c r="C1829" i="1"/>
  <c r="C1892" i="1"/>
  <c r="B1594" i="1"/>
  <c r="C1532" i="1"/>
  <c r="D1547" i="1"/>
  <c r="D1578" i="1"/>
  <c r="D1593" i="1"/>
  <c r="D1698" i="1"/>
  <c r="D1818" i="1"/>
  <c r="D1902" i="1"/>
  <c r="D1583" i="1"/>
  <c r="E1735" i="1"/>
  <c r="G1714" i="1"/>
  <c r="B1923" i="1"/>
  <c r="C1923" i="1"/>
  <c r="D1953" i="1"/>
  <c r="D1984" i="1"/>
  <c r="D1516" i="1"/>
  <c r="D1573" i="1"/>
  <c r="C1704" i="1"/>
  <c r="G1734" i="1"/>
  <c r="G1729" i="1"/>
  <c r="D1735" i="1"/>
  <c r="B1892" i="1"/>
  <c r="D1933" i="1"/>
  <c r="B1470" i="1"/>
  <c r="G1719" i="1"/>
  <c r="D1922" i="1"/>
  <c r="B1735" i="1"/>
  <c r="B1829" i="1"/>
  <c r="B1985" i="1"/>
  <c r="D1907" i="1"/>
  <c r="B1418" i="1"/>
  <c r="D1416" i="1"/>
  <c r="D1417" i="1"/>
  <c r="D1420" i="1"/>
  <c r="D1421" i="1"/>
  <c r="D1422" i="1"/>
  <c r="D1425" i="1"/>
  <c r="D1426" i="1"/>
  <c r="D1427" i="1"/>
  <c r="D1430" i="1"/>
  <c r="D1431" i="1"/>
  <c r="D1432" i="1"/>
  <c r="D1435" i="1"/>
  <c r="D1436" i="1"/>
  <c r="D1437" i="1"/>
  <c r="D1415" i="1"/>
  <c r="C1438" i="1"/>
  <c r="C1433" i="1"/>
  <c r="C1428" i="1"/>
  <c r="C1423" i="1"/>
  <c r="C1418" i="1"/>
  <c r="B1438" i="1"/>
  <c r="B1433" i="1"/>
  <c r="B1428" i="1"/>
  <c r="B1423" i="1"/>
  <c r="D1385" i="1"/>
  <c r="D1386" i="1"/>
  <c r="D1389" i="1"/>
  <c r="D1390" i="1"/>
  <c r="D1391" i="1"/>
  <c r="D1394" i="1"/>
  <c r="D1395" i="1"/>
  <c r="D1396" i="1"/>
  <c r="D1399" i="1"/>
  <c r="D1400" i="1"/>
  <c r="D1401" i="1"/>
  <c r="D1404" i="1"/>
  <c r="D1405" i="1"/>
  <c r="D1406" i="1"/>
  <c r="D1384" i="1"/>
  <c r="C1407" i="1"/>
  <c r="C1402" i="1"/>
  <c r="C1397" i="1"/>
  <c r="C1392" i="1"/>
  <c r="C1387" i="1"/>
  <c r="B1407" i="1"/>
  <c r="B1402" i="1"/>
  <c r="B1397" i="1"/>
  <c r="B1392" i="1"/>
  <c r="B1387" i="1"/>
  <c r="D1376" i="1"/>
  <c r="D1371" i="1"/>
  <c r="D1366" i="1"/>
  <c r="D1361" i="1"/>
  <c r="D1356" i="1"/>
  <c r="C1376" i="1"/>
  <c r="C1371" i="1"/>
  <c r="C1366" i="1"/>
  <c r="C1361" i="1"/>
  <c r="C1356" i="1"/>
  <c r="B1376" i="1"/>
  <c r="B1371" i="1"/>
  <c r="B1366" i="1"/>
  <c r="B1361" i="1"/>
  <c r="B1356" i="1"/>
  <c r="D1345" i="1"/>
  <c r="D1340" i="1"/>
  <c r="D1335" i="1"/>
  <c r="D1330" i="1"/>
  <c r="D1325" i="1"/>
  <c r="C1345" i="1"/>
  <c r="C1340" i="1"/>
  <c r="C1335" i="1"/>
  <c r="C1330" i="1"/>
  <c r="C1325" i="1"/>
  <c r="B1345" i="1"/>
  <c r="B1340" i="1"/>
  <c r="B1335" i="1"/>
  <c r="B1330" i="1"/>
  <c r="B1325" i="1"/>
  <c r="D1314" i="1"/>
  <c r="D1309" i="1"/>
  <c r="D1304" i="1"/>
  <c r="D1299" i="1"/>
  <c r="D1294" i="1"/>
  <c r="C1304" i="1"/>
  <c r="C1314" i="1"/>
  <c r="C1309" i="1"/>
  <c r="C1299" i="1"/>
  <c r="C1294" i="1"/>
  <c r="B1314" i="1"/>
  <c r="B1309" i="1"/>
  <c r="B1304" i="1"/>
  <c r="B1299" i="1"/>
  <c r="B1294" i="1"/>
  <c r="C1283" i="1"/>
  <c r="D1283" i="1"/>
  <c r="B1283" i="1"/>
  <c r="C1278" i="1"/>
  <c r="D1278" i="1"/>
  <c r="B1278" i="1"/>
  <c r="C1273" i="1"/>
  <c r="D1273" i="1"/>
  <c r="B1273" i="1"/>
  <c r="C1268" i="1"/>
  <c r="D1268" i="1"/>
  <c r="B1268" i="1"/>
  <c r="C1263" i="1"/>
  <c r="D1263" i="1"/>
  <c r="B1263" i="1"/>
  <c r="C1252" i="1"/>
  <c r="D1252" i="1"/>
  <c r="B1252" i="1"/>
  <c r="C1247" i="1"/>
  <c r="D1247" i="1"/>
  <c r="B1247" i="1"/>
  <c r="C1242" i="1"/>
  <c r="D1242" i="1"/>
  <c r="B1242" i="1"/>
  <c r="C1237" i="1"/>
  <c r="D1237" i="1"/>
  <c r="B1237" i="1"/>
  <c r="C1232" i="1"/>
  <c r="D1232" i="1"/>
  <c r="B1232" i="1"/>
  <c r="D1221" i="1"/>
  <c r="C1221" i="1"/>
  <c r="B1221" i="1"/>
  <c r="D1216" i="1"/>
  <c r="C1216" i="1"/>
  <c r="B1216" i="1"/>
  <c r="D1211" i="1"/>
  <c r="C1211" i="1"/>
  <c r="B1211" i="1"/>
  <c r="D1206" i="1"/>
  <c r="C1206" i="1"/>
  <c r="B1206" i="1"/>
  <c r="D1201" i="1"/>
  <c r="C1201" i="1"/>
  <c r="B1201" i="1"/>
  <c r="C1190" i="1"/>
  <c r="D1190" i="1"/>
  <c r="B1190" i="1"/>
  <c r="C1185" i="1"/>
  <c r="D1185" i="1"/>
  <c r="B1185" i="1"/>
  <c r="C1180" i="1"/>
  <c r="D1180" i="1"/>
  <c r="B1180" i="1"/>
  <c r="C1175" i="1"/>
  <c r="D1175" i="1"/>
  <c r="B1175" i="1"/>
  <c r="C1170" i="1"/>
  <c r="D1170" i="1"/>
  <c r="B1170" i="1"/>
  <c r="C1159" i="1"/>
  <c r="C1154" i="1"/>
  <c r="C1149" i="1"/>
  <c r="C1144" i="1"/>
  <c r="C1139" i="1"/>
  <c r="B1159" i="1"/>
  <c r="B1154" i="1"/>
  <c r="B1149" i="1"/>
  <c r="B1144" i="1"/>
  <c r="B1139" i="1"/>
  <c r="D1158" i="1"/>
  <c r="D1157" i="1"/>
  <c r="D1156" i="1"/>
  <c r="D1153" i="1"/>
  <c r="D1152" i="1"/>
  <c r="D1151" i="1"/>
  <c r="D1147" i="1"/>
  <c r="D1146" i="1"/>
  <c r="D1143" i="1"/>
  <c r="D1142" i="1"/>
  <c r="D1141" i="1"/>
  <c r="D1138" i="1"/>
  <c r="D1137" i="1"/>
  <c r="D1136" i="1"/>
  <c r="D1433" i="1" l="1"/>
  <c r="D1594" i="1"/>
  <c r="D1954" i="1"/>
  <c r="D1985" i="1"/>
  <c r="D1892" i="1"/>
  <c r="D1923" i="1"/>
  <c r="G1735" i="1"/>
  <c r="D1563" i="1"/>
  <c r="D1470" i="1"/>
  <c r="D1423" i="1"/>
  <c r="D1532" i="1"/>
  <c r="D1428" i="1"/>
  <c r="D1704" i="1"/>
  <c r="D1438" i="1"/>
  <c r="C1439" i="1"/>
  <c r="D1397" i="1"/>
  <c r="D1829" i="1"/>
  <c r="D1402" i="1"/>
  <c r="D1418" i="1"/>
  <c r="B1439" i="1"/>
  <c r="B1408" i="1"/>
  <c r="D1392" i="1"/>
  <c r="D1407" i="1"/>
  <c r="C1408" i="1"/>
  <c r="D1387" i="1"/>
  <c r="D1377" i="1"/>
  <c r="B1377" i="1"/>
  <c r="D1346" i="1"/>
  <c r="C1377" i="1"/>
  <c r="C1346" i="1"/>
  <c r="B1346" i="1"/>
  <c r="B1315" i="1"/>
  <c r="D1315" i="1"/>
  <c r="C1315" i="1"/>
  <c r="B1253" i="1"/>
  <c r="D1253" i="1"/>
  <c r="C1222" i="1"/>
  <c r="C1253" i="1"/>
  <c r="B1284" i="1"/>
  <c r="D1222" i="1"/>
  <c r="D1284" i="1"/>
  <c r="C1284" i="1"/>
  <c r="B1222" i="1"/>
  <c r="C1191" i="1"/>
  <c r="D1191" i="1"/>
  <c r="B1191" i="1"/>
  <c r="C1160" i="1"/>
  <c r="B1160" i="1"/>
  <c r="D1154" i="1"/>
  <c r="D1139" i="1"/>
  <c r="D1144" i="1"/>
  <c r="D1149" i="1"/>
  <c r="D1159" i="1"/>
  <c r="G1116" i="1"/>
  <c r="G1114" i="1"/>
  <c r="G1112" i="1"/>
  <c r="G1111" i="1"/>
  <c r="G1110" i="1"/>
  <c r="G1104" i="1"/>
  <c r="G1102" i="1"/>
  <c r="G1100" i="1"/>
  <c r="G1099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D1030" i="1"/>
  <c r="D1029" i="1"/>
  <c r="D1028" i="1"/>
  <c r="D1025" i="1"/>
  <c r="D1024" i="1"/>
  <c r="D1023" i="1"/>
  <c r="D1020" i="1"/>
  <c r="D1019" i="1"/>
  <c r="D1018" i="1"/>
  <c r="D1015" i="1"/>
  <c r="D1014" i="1"/>
  <c r="D1013" i="1"/>
  <c r="D1010" i="1"/>
  <c r="D1009" i="1"/>
  <c r="D1008" i="1"/>
  <c r="C1031" i="1"/>
  <c r="C1026" i="1"/>
  <c r="C1021" i="1"/>
  <c r="C1016" i="1"/>
  <c r="C1011" i="1"/>
  <c r="B1031" i="1"/>
  <c r="B1026" i="1"/>
  <c r="B1021" i="1"/>
  <c r="B1016" i="1"/>
  <c r="B1011" i="1"/>
  <c r="G898" i="1"/>
  <c r="G892" i="1"/>
  <c r="G891" i="1"/>
  <c r="G882" i="1"/>
  <c r="G880" i="1"/>
  <c r="G873" i="1"/>
  <c r="G866" i="1"/>
  <c r="G865" i="1"/>
  <c r="G863" i="1"/>
  <c r="G862" i="1"/>
  <c r="G861" i="1"/>
  <c r="G859" i="1"/>
  <c r="G857" i="1"/>
  <c r="G856" i="1"/>
  <c r="G852" i="1"/>
  <c r="G851" i="1"/>
  <c r="G850" i="1"/>
  <c r="C686" i="1"/>
  <c r="B686" i="1"/>
  <c r="C681" i="1"/>
  <c r="B681" i="1"/>
  <c r="C676" i="1"/>
  <c r="B676" i="1"/>
  <c r="C671" i="1"/>
  <c r="B671" i="1"/>
  <c r="C666" i="1"/>
  <c r="B666" i="1"/>
  <c r="D685" i="1"/>
  <c r="D684" i="1"/>
  <c r="D683" i="1"/>
  <c r="D680" i="1"/>
  <c r="D679" i="1"/>
  <c r="D678" i="1"/>
  <c r="D675" i="1"/>
  <c r="D674" i="1"/>
  <c r="D673" i="1"/>
  <c r="D670" i="1"/>
  <c r="D669" i="1"/>
  <c r="D668" i="1"/>
  <c r="D665" i="1"/>
  <c r="D664" i="1"/>
  <c r="D663" i="1"/>
  <c r="C655" i="1"/>
  <c r="B655" i="1"/>
  <c r="C650" i="1"/>
  <c r="B650" i="1"/>
  <c r="C645" i="1"/>
  <c r="B645" i="1"/>
  <c r="C640" i="1"/>
  <c r="B640" i="1"/>
  <c r="C635" i="1"/>
  <c r="B635" i="1"/>
  <c r="D654" i="1"/>
  <c r="D653" i="1"/>
  <c r="D652" i="1"/>
  <c r="D649" i="1"/>
  <c r="D648" i="1"/>
  <c r="D647" i="1"/>
  <c r="D644" i="1"/>
  <c r="D643" i="1"/>
  <c r="D642" i="1"/>
  <c r="D639" i="1"/>
  <c r="D638" i="1"/>
  <c r="D637" i="1"/>
  <c r="D634" i="1"/>
  <c r="D633" i="1"/>
  <c r="D632" i="1"/>
  <c r="D593" i="1"/>
  <c r="D588" i="1"/>
  <c r="D583" i="1"/>
  <c r="D578" i="1"/>
  <c r="D573" i="1"/>
  <c r="C593" i="1"/>
  <c r="C588" i="1"/>
  <c r="C583" i="1"/>
  <c r="C578" i="1"/>
  <c r="C573" i="1"/>
  <c r="B593" i="1"/>
  <c r="B583" i="1"/>
  <c r="B578" i="1"/>
  <c r="B573" i="1"/>
  <c r="E591" i="1"/>
  <c r="E586" i="1"/>
  <c r="E581" i="1"/>
  <c r="E576" i="1"/>
  <c r="E571" i="1"/>
  <c r="E590" i="1"/>
  <c r="E585" i="1"/>
  <c r="E580" i="1"/>
  <c r="E575" i="1"/>
  <c r="E570" i="1"/>
  <c r="D560" i="1"/>
  <c r="D559" i="1"/>
  <c r="D558" i="1"/>
  <c r="D555" i="1"/>
  <c r="D554" i="1"/>
  <c r="D553" i="1"/>
  <c r="D552" i="1"/>
  <c r="D550" i="1"/>
  <c r="D549" i="1"/>
  <c r="D548" i="1"/>
  <c r="D547" i="1"/>
  <c r="D545" i="1"/>
  <c r="D544" i="1"/>
  <c r="D543" i="1"/>
  <c r="D542" i="1"/>
  <c r="D540" i="1"/>
  <c r="D539" i="1"/>
  <c r="D538" i="1"/>
  <c r="C561" i="1"/>
  <c r="C556" i="1"/>
  <c r="C551" i="1"/>
  <c r="C546" i="1"/>
  <c r="C541" i="1"/>
  <c r="B561" i="1"/>
  <c r="B556" i="1"/>
  <c r="B551" i="1"/>
  <c r="B546" i="1"/>
  <c r="B541" i="1"/>
  <c r="B391" i="1"/>
  <c r="C391" i="1"/>
  <c r="D391" i="1"/>
  <c r="E391" i="1"/>
  <c r="F390" i="1"/>
  <c r="E386" i="1"/>
  <c r="D386" i="1"/>
  <c r="C386" i="1"/>
  <c r="B386" i="1"/>
  <c r="F385" i="1"/>
  <c r="B381" i="1"/>
  <c r="C381" i="1"/>
  <c r="D381" i="1"/>
  <c r="E381" i="1"/>
  <c r="F380" i="1"/>
  <c r="B376" i="1"/>
  <c r="C376" i="1"/>
  <c r="D376" i="1"/>
  <c r="E376" i="1"/>
  <c r="F375" i="1"/>
  <c r="E371" i="1"/>
  <c r="D371" i="1"/>
  <c r="C371" i="1"/>
  <c r="B371" i="1"/>
  <c r="F370" i="1"/>
  <c r="F389" i="1"/>
  <c r="F388" i="1"/>
  <c r="F384" i="1"/>
  <c r="F383" i="1"/>
  <c r="F379" i="1"/>
  <c r="F378" i="1"/>
  <c r="F374" i="1"/>
  <c r="F373" i="1"/>
  <c r="F369" i="1"/>
  <c r="F368" i="1"/>
  <c r="G232" i="1"/>
  <c r="G233" i="1"/>
  <c r="B360" i="1"/>
  <c r="B355" i="1"/>
  <c r="B350" i="1"/>
  <c r="B345" i="1"/>
  <c r="B340" i="1"/>
  <c r="G484" i="1"/>
  <c r="G483" i="1"/>
  <c r="G481" i="1"/>
  <c r="G480" i="1"/>
  <c r="G479" i="1"/>
  <c r="G478" i="1"/>
  <c r="G477" i="1"/>
  <c r="G476" i="1"/>
  <c r="G475" i="1"/>
  <c r="G470" i="1"/>
  <c r="G469" i="1"/>
  <c r="G467" i="1"/>
  <c r="G466" i="1"/>
  <c r="G465" i="1"/>
  <c r="G464" i="1"/>
  <c r="G463" i="1"/>
  <c r="G462" i="1"/>
  <c r="G461" i="1"/>
  <c r="D1439" i="1" l="1"/>
  <c r="D1408" i="1"/>
  <c r="D1031" i="1"/>
  <c r="D650" i="1"/>
  <c r="D556" i="1"/>
  <c r="D1160" i="1"/>
  <c r="D671" i="1"/>
  <c r="D1021" i="1"/>
  <c r="D686" i="1"/>
  <c r="D635" i="1"/>
  <c r="D676" i="1"/>
  <c r="D1026" i="1"/>
  <c r="B594" i="1"/>
  <c r="D681" i="1"/>
  <c r="C1032" i="1"/>
  <c r="D640" i="1"/>
  <c r="D561" i="1"/>
  <c r="C594" i="1"/>
  <c r="D645" i="1"/>
  <c r="D1016" i="1"/>
  <c r="F371" i="1"/>
  <c r="F391" i="1"/>
  <c r="C562" i="1"/>
  <c r="E573" i="1"/>
  <c r="B687" i="1"/>
  <c r="C687" i="1"/>
  <c r="F376" i="1"/>
  <c r="D666" i="1"/>
  <c r="B392" i="1"/>
  <c r="C392" i="1"/>
  <c r="D546" i="1"/>
  <c r="D594" i="1"/>
  <c r="D392" i="1"/>
  <c r="D551" i="1"/>
  <c r="B656" i="1"/>
  <c r="D655" i="1"/>
  <c r="F386" i="1"/>
  <c r="E392" i="1"/>
  <c r="C656" i="1"/>
  <c r="E578" i="1"/>
  <c r="E588" i="1"/>
  <c r="E593" i="1"/>
  <c r="E583" i="1"/>
  <c r="B1032" i="1"/>
  <c r="D1011" i="1"/>
  <c r="B562" i="1"/>
  <c r="D541" i="1"/>
  <c r="F381" i="1"/>
  <c r="D562" i="1" l="1"/>
  <c r="D687" i="1"/>
  <c r="F392" i="1"/>
  <c r="D1032" i="1"/>
  <c r="D656" i="1"/>
  <c r="E594" i="1"/>
</calcChain>
</file>

<file path=xl/sharedStrings.xml><?xml version="1.0" encoding="utf-8"?>
<sst xmlns="http://schemas.openxmlformats.org/spreadsheetml/2006/main" count="6962" uniqueCount="352">
  <si>
    <t>SEZIONE</t>
  </si>
  <si>
    <t>ANAGRAFICA</t>
  </si>
  <si>
    <t>A) Indicare il numero totale di alunni comunicati dalle scuole partecipanti</t>
  </si>
  <si>
    <t>AREA GEOGRAFICA</t>
  </si>
  <si>
    <t>I CICLO</t>
  </si>
  <si>
    <t>II CICLO</t>
  </si>
  <si>
    <t>CONVITTI/EDUCANDATI</t>
  </si>
  <si>
    <t>TOTALE ALUNNI</t>
  </si>
  <si>
    <t>NORD OVEST</t>
  </si>
  <si>
    <t>NORD EST</t>
  </si>
  <si>
    <t>CENTRO</t>
  </si>
  <si>
    <t>SUD</t>
  </si>
  <si>
    <t>ISOLE</t>
  </si>
  <si>
    <t>TOTALE COMPLESSIVO</t>
  </si>
  <si>
    <t>B) Indicare il numero totale di aule</t>
  </si>
  <si>
    <t>TOTALE AULE</t>
  </si>
  <si>
    <t>C) Indicare il numero totale di laboratori multimediali/digitalizzati</t>
  </si>
  <si>
    <t>TOTALE LABORATORI</t>
  </si>
  <si>
    <r>
      <t>CONNETTIVIT</t>
    </r>
    <r>
      <rPr>
        <b/>
        <sz val="11"/>
        <color theme="1"/>
        <rFont val="Aptos Narrow"/>
        <family val="2"/>
      </rPr>
      <t>Á</t>
    </r>
  </si>
  <si>
    <t>1) Quanti plessi usano la connessione di tipo ADSL/Fibra ottica/Satellitare/Ponte mobile/wireless mobile/Wireless fisso/Modem/Connessione radio/Altro</t>
  </si>
  <si>
    <t>ADSL</t>
  </si>
  <si>
    <t>FIBRA OTTICA</t>
  </si>
  <si>
    <t>SATELLITARE</t>
  </si>
  <si>
    <t>PONTE MOBILE</t>
  </si>
  <si>
    <t>WIRELESS MOBILE</t>
  </si>
  <si>
    <t>WIRELESS FISSO</t>
  </si>
  <si>
    <t>MODEM</t>
  </si>
  <si>
    <t>CONNESSIONE RADIO</t>
  </si>
  <si>
    <t>ALTRO</t>
  </si>
  <si>
    <t>TOTALE</t>
  </si>
  <si>
    <t xml:space="preserve">2) Quanti plessi hanno la velocità in download di 1 Gbps o superiore/tra 100 Mbps e meno di un 1 Gbps/tra 30 Mbps e meno 100 Mbps/inferiore a 30 Mbps </t>
  </si>
  <si>
    <t xml:space="preserve">AREA GEOGRAFICA </t>
  </si>
  <si>
    <t>Maggiore di 1 Gbps</t>
  </si>
  <si>
    <t>Tra 100 Mbps e 1 Gbps</t>
  </si>
  <si>
    <t>Tra 30 Mbps e 100 Mbps</t>
  </si>
  <si>
    <t>Minore di 30 Mbps</t>
  </si>
  <si>
    <t xml:space="preserve">3) Quanti plessi hanno la velocità in upload di 1 Gbps o superiore/tra 100 Mbps e meno di un 1 Gbps/tra 30 Mbps e meno 100 Mbps/inferiore a 30 Mbps </t>
  </si>
  <si>
    <t>maggiore di 1 Gbps</t>
  </si>
  <si>
    <t>tra 100 Mbps e 1 Gbps</t>
  </si>
  <si>
    <t>tra 30 Mbps e 100 Mbps</t>
  </si>
  <si>
    <t>minore di 30 Mbps</t>
  </si>
  <si>
    <t>4) Le aule e i laboratori della scuola sono dotati del cablaggio interno?</t>
  </si>
  <si>
    <t>In nessun plesso</t>
  </si>
  <si>
    <t>minore o uguale alla metà dei plessi</t>
  </si>
  <si>
    <t>In più della metà dei plessi</t>
  </si>
  <si>
    <t>In tutti i plessi</t>
  </si>
  <si>
    <t>Totale complessivo</t>
  </si>
  <si>
    <t>5) La scuola è stata, negli ultimi tre anni, o è beneficiaria di fondi destinati in maniera esclusiva o prevalente al cablaggio interno</t>
  </si>
  <si>
    <t>SI</t>
  </si>
  <si>
    <t>NO</t>
  </si>
  <si>
    <t>5a) Indicare la provenienza*</t>
  </si>
  <si>
    <t xml:space="preserve">(*) Le scuole potevano selezionare più di una opzione contemporaneamente </t>
  </si>
  <si>
    <t>Provenienza dei fondi per il cablaggio interno</t>
  </si>
  <si>
    <t>Donazioni</t>
  </si>
  <si>
    <t>Fondi comunali</t>
  </si>
  <si>
    <t>Fondi della scuola</t>
  </si>
  <si>
    <t>Fondi PNRR</t>
  </si>
  <si>
    <t>Fondi provinciali</t>
  </si>
  <si>
    <t>Fondi regionali</t>
  </si>
  <si>
    <t>Piano SCUOLE CONNESSE</t>
  </si>
  <si>
    <t>PON FESR 'Reti cablate' (Avviso 20480/2021)</t>
  </si>
  <si>
    <t>Altro</t>
  </si>
  <si>
    <t>CONNETTIVITÁ</t>
  </si>
  <si>
    <t>6) La connessione a Internet è adeguata al carico di lavoro degli uffici amministrativi?</t>
  </si>
  <si>
    <t>Sì, sempre</t>
  </si>
  <si>
    <t>Sì, in parte</t>
  </si>
  <si>
    <t>No</t>
  </si>
  <si>
    <t>7) La connessione a Internet è adeguata al carico di lavoro richiesto dalla didattica?</t>
  </si>
  <si>
    <t>Sì, in tutti i plessi</t>
  </si>
  <si>
    <t>Sì, in più della metà dei plessi</t>
  </si>
  <si>
    <t>In misura minore o uguale alla metà plessi</t>
  </si>
  <si>
    <t>DISPOSITIVI</t>
  </si>
  <si>
    <t>8a) Quanti computer e quanti tablet la scuola mette a disposizione per la didattica in aula e in laboratorio</t>
  </si>
  <si>
    <t>computer per didattica in aula</t>
  </si>
  <si>
    <t>computer per didattica in laboratorio</t>
  </si>
  <si>
    <t>tablet per didattica in aula</t>
  </si>
  <si>
    <t>tablet per didattica in laboratorio</t>
  </si>
  <si>
    <t>Totale dispositivi per ciclo</t>
  </si>
  <si>
    <t>8b) Quante Stampanti 3D e 4D la scuola mette a disposizione per la didattica ?</t>
  </si>
  <si>
    <t>Stampanti 3D e 4D</t>
  </si>
  <si>
    <t>9) Il rapporto d'uso dei dispostivi digitali, sopra elencati, da parte degli studenti è pari a</t>
  </si>
  <si>
    <t>1 a 1</t>
  </si>
  <si>
    <t>1 a 2</t>
  </si>
  <si>
    <t>1 a 3</t>
  </si>
  <si>
    <t>1 per più di 3</t>
  </si>
  <si>
    <t>10) La scuola è dotata di proiettori, lavagne o monitor interattivi</t>
  </si>
  <si>
    <t>No, in nessuna classe;</t>
  </si>
  <si>
    <t>Sì, in più della metà delle classi;</t>
  </si>
  <si>
    <t>Sì, In tutte le classi;</t>
  </si>
  <si>
    <t>Sì, in un numero minore o uguale alla metà delle classi;</t>
  </si>
  <si>
    <t>11) La scuola è stata, o è beneficiaria di fondi destinati all’acquisto di proiettori, lavagne o monitor interattivi ?</t>
  </si>
  <si>
    <t> </t>
  </si>
  <si>
    <t>11a) Specificare la provenienza*</t>
  </si>
  <si>
    <t>Fondi</t>
  </si>
  <si>
    <t>ITALIA</t>
  </si>
  <si>
    <t>PON FESR 'Digital Board' (Avviso 28966/2021)</t>
  </si>
  <si>
    <t>Scuole beneficiarie dei fondi</t>
  </si>
  <si>
    <t>DIDATTICA E DIGITALIZZAZIONE</t>
  </si>
  <si>
    <t>12) La scuola ha adottato un documento di e-policy?</t>
  </si>
  <si>
    <t>12a) Specificare il tipo di documento</t>
  </si>
  <si>
    <t>Documento sull'utilizzo delle tecnologie digitali</t>
  </si>
  <si>
    <t>Piano strategico di sviluppo digitale della scuola</t>
  </si>
  <si>
    <t>13) Il PTOF prevede progetti per lo sviluppo delle competenze digitali?</t>
  </si>
  <si>
    <t>In orario curricolare</t>
  </si>
  <si>
    <t>In orario curricolare e extracurricolare</t>
  </si>
  <si>
    <t>In orario extracurricolare</t>
  </si>
  <si>
    <t>14) Nei progetti per lo sviluppo delle competenze digitali sono coinvolte:</t>
  </si>
  <si>
    <t>Un numero minore o uguale alla metà delle classi</t>
  </si>
  <si>
    <t>Più della metà delle classi</t>
  </si>
  <si>
    <t>Tutte le classi</t>
  </si>
  <si>
    <t>Nessuna classe</t>
  </si>
  <si>
    <t>Totale</t>
  </si>
  <si>
    <t>15) Nel PTOF è inserito il curricolo digitale?</t>
  </si>
  <si>
    <t>15a) La scuola ha adottato il framework europeo per le competenze digitali (DIGCOMP)?</t>
  </si>
  <si>
    <t>15a1) La scuola ha disegnato percorsi curricolari connessi all’educazione civica digitale?</t>
  </si>
  <si>
    <t xml:space="preserve">16a) Se nella scuola sono presenti plessi della scuola dell'infanzia, sono stati realizzati o sono in fase di realizzazione ambienti diattici innovativi? </t>
  </si>
  <si>
    <t>16a1) Con quali fondi sono stati realizzati? (negli ultimi tre anni)</t>
  </si>
  <si>
    <t>PON FESR "Ambienti didattici innovativi per la scuola dell’infanzia"</t>
  </si>
  <si>
    <t>16a2) Indicare la dotazione degli ambienti</t>
  </si>
  <si>
    <t>Arredi</t>
  </si>
  <si>
    <t>Attrezzature didattico educative</t>
  </si>
  <si>
    <t>Attrezzature digitali innovative</t>
  </si>
  <si>
    <t>16b) Se nella scuola sono presenti plessi di scuola primaria, secondaria di primo grado o secondaria di secondo grado, sono stati realizzati o sono in fase di realizzazione ambienti didattici innovativi?</t>
  </si>
  <si>
    <t>16b1) Indicare rispetto a quali tematiche sono stati caratterizzati gli ambienti</t>
  </si>
  <si>
    <t>Robotica e automazione</t>
  </si>
  <si>
    <t>Making, modellazione e stampa 3D e 4D</t>
  </si>
  <si>
    <t>IoT (Internet of things)</t>
  </si>
  <si>
    <t>Intelligenza artificiale</t>
  </si>
  <si>
    <t>Creazione e fruizione di servizi in realtà virtuale e aumentata</t>
  </si>
  <si>
    <t>Creazione di prodotti e servizi digitali</t>
  </si>
  <si>
    <t>Aula polifunzionale</t>
  </si>
  <si>
    <t>Ambiente snoe-zelen</t>
  </si>
  <si>
    <t>16c) Se nella scuola sono presenti plessi di scuola secondaria di secondo grado, sono state realizzate o sono in fase di realizzazione attività laboratoriali per le professioni digitali del futuro o per l’orientamento?</t>
  </si>
  <si>
    <t>ù</t>
  </si>
  <si>
    <t>16c1) Indicare su quali delle seguenti tematiche sono sviluppati?</t>
  </si>
  <si>
    <t>Laboratori</t>
  </si>
  <si>
    <t>Cloud computing</t>
  </si>
  <si>
    <t>Comunicazione digitale</t>
  </si>
  <si>
    <t>Cybersecurity</t>
  </si>
  <si>
    <t>Economia digitale, e-commerce e blockchain</t>
  </si>
  <si>
    <t>Elaborazione, analisi e studio di big data</t>
  </si>
  <si>
    <t>TOTALE RISPONDENTI</t>
  </si>
  <si>
    <t>17) Quali iniziative vengono realizzate per promuovere le didattiche innovative?</t>
  </si>
  <si>
    <t>Iniziative</t>
  </si>
  <si>
    <t>Coordinamento progettazione su bandi</t>
  </si>
  <si>
    <t>Creazione e condivisione di risorse digitali</t>
  </si>
  <si>
    <t>Eventi con soggetti esterni - coinvolgimento del territorio</t>
  </si>
  <si>
    <t>Incontri a scuola, momenti di discussione</t>
  </si>
  <si>
    <t>Organizzazione di occasioni di formazione</t>
  </si>
  <si>
    <t>Sostegno a progettazione su bandi da parte di altri docenti</t>
  </si>
  <si>
    <t>Utilizzo di applicativi digitali per lavoro collaborativo</t>
  </si>
  <si>
    <t>17a) Le iniziative per promuovere le didattiche innovative sono proposte da</t>
  </si>
  <si>
    <t>Soggetti proponenti</t>
  </si>
  <si>
    <t>Animatore digitale</t>
  </si>
  <si>
    <t>Collegio dei docenti</t>
  </si>
  <si>
    <t>Dirigente Scolastico</t>
  </si>
  <si>
    <t>Team per l’innovazione</t>
  </si>
  <si>
    <t>18) La scuola utilizza una piattaforma per la didattica digitale?</t>
  </si>
  <si>
    <t>18a) La piattaforma è accessibile gratuitamente ?</t>
  </si>
  <si>
    <t>19) Quali delle seguenti metodologie la scuola adotta?</t>
  </si>
  <si>
    <t>Attività di Advocacy</t>
  </si>
  <si>
    <t>Circle time</t>
  </si>
  <si>
    <t>Cooperative Learning</t>
  </si>
  <si>
    <t>Critical thinking</t>
  </si>
  <si>
    <t>Debate</t>
  </si>
  <si>
    <t>Didattica attiva integrata al digitale</t>
  </si>
  <si>
    <t>Inquiry Based Learning</t>
  </si>
  <si>
    <t>Percorsi individualizzati</t>
  </si>
  <si>
    <t>Problem based learning</t>
  </si>
  <si>
    <t>Role playing</t>
  </si>
  <si>
    <t>Service Learning</t>
  </si>
  <si>
    <t>Task Based Learning</t>
  </si>
  <si>
    <t>Webquest</t>
  </si>
  <si>
    <t>Work Based Learning</t>
  </si>
  <si>
    <t>20) A quali delle seguenti iniziative la scuola partecipa ?</t>
  </si>
  <si>
    <t>Digital Education Hackathon</t>
  </si>
  <si>
    <t>eTwinning (Rete con finalità educative)</t>
  </si>
  <si>
    <t>Future Classroom Lab (ambiente di apprendimento includente corsi di formazione, gruppi di lavoro, ecc. creato da European Schoolnet, la rete dei 30 ministeri europei dell’Istruzione)</t>
  </si>
  <si>
    <t>Living Schools Lab</t>
  </si>
  <si>
    <t>Progetti che promuovono i partenariati scolastici internazionali (es. scambi, cond. delle conoscenze, Erasmus)</t>
  </si>
  <si>
    <t>Selfie for school</t>
  </si>
  <si>
    <t>Settimana UE della programmazione EU Code Week</t>
  </si>
  <si>
    <t>Progetti che promuovono i partenariati scolastici internazionali (es. scambi, condivisione delle conoscenze, Erasmus)</t>
  </si>
  <si>
    <t>Progetti che promuovono i partenariati scolastici internazionali (ad esempio, scambi, condivisione delle conoscenze, Erasmus)</t>
  </si>
  <si>
    <t>21) La scuola ha fatto una rilevazione delle competenze digitali dei docenti attraverso il dispositivo selfie for school?</t>
  </si>
  <si>
    <t>21a) Tipologia di attività per le quali i docenti utilizzano le tecnologie digitali nella didattica</t>
  </si>
  <si>
    <t>21a1) Presentazioni del docente</t>
  </si>
  <si>
    <t>Meno del 33%</t>
  </si>
  <si>
    <t>Tra il 33 ed il 67%</t>
  </si>
  <si>
    <t>Più del 67%</t>
  </si>
  <si>
    <t>21a2) Consultazione fonti e utilizzo di contenuti digitali</t>
  </si>
  <si>
    <t>21a3) Lavoro collaborativo e interazione in classe o a scuola</t>
  </si>
  <si>
    <t>21a4) Verifica e valutazione</t>
  </si>
  <si>
    <t>21a5) Gestione di attività progettuali a distanza, oltre l'attività in classe</t>
  </si>
  <si>
    <t>21a6) Condivisione di materiali (es. repository)</t>
  </si>
  <si>
    <t>21a7) Collaborazione con altri docenti</t>
  </si>
  <si>
    <t>22) La scuola promuove l'uso di dispositivi personali per svolgere o seguire attività didattiche (BYOD)?</t>
  </si>
  <si>
    <t>23) La biblioteca o le biblioteche della scuola sono inserite nel sistema bibliotecario nazionale (SBN)?</t>
  </si>
  <si>
    <t>23a) I testi catalogati sono anche in versione digitale?</t>
  </si>
  <si>
    <t>23a1) Quanti sono i testi digitali?</t>
  </si>
  <si>
    <t>Da 1 a 50</t>
  </si>
  <si>
    <t>Da 51 a 100</t>
  </si>
  <si>
    <t>Da 101 a 200</t>
  </si>
  <si>
    <t>Oltre 200</t>
  </si>
  <si>
    <t>24) Nella biblioteca sono disponibili anche contenuti digitali (OER)?</t>
  </si>
  <si>
    <t>24a) I contenuti digitali sono anche realizzati dai docenti e/o dagli studenti?</t>
  </si>
  <si>
    <t>25) La scuola è stata, o è beneficiaria di fondi destinati alla realizzazione di biblioteche innovative?</t>
  </si>
  <si>
    <t>25a) Indicare la provenienza</t>
  </si>
  <si>
    <t>Provenienza</t>
  </si>
  <si>
    <t xml:space="preserve">Donazioni </t>
  </si>
  <si>
    <t>PNSD</t>
  </si>
  <si>
    <t>26) Quali forme di comunicazione sono utilizzate nei rapporti scuola/famiglia?</t>
  </si>
  <si>
    <t>Cartaceo</t>
  </si>
  <si>
    <t>Posta Elettronica</t>
  </si>
  <si>
    <t>Posta Elettronica Certificata</t>
  </si>
  <si>
    <t>Sito Web Dell’istituto</t>
  </si>
  <si>
    <t>Social Media (Per Esempio, Facebook, etc.)</t>
  </si>
  <si>
    <t>Software gestionale e registro elettronico  in uso nella scuola</t>
  </si>
  <si>
    <t>Telefono</t>
  </si>
  <si>
    <t>Web radio</t>
  </si>
  <si>
    <t>27) La scuola ha beneficiato, negli ultimi tre anni, di fondi per ridisegnare il sito web secondo il modello di sito per le scuole?</t>
  </si>
  <si>
    <t>27a) Quali fondi sono stati utilizzati ?</t>
  </si>
  <si>
    <t>FONDI COMUNALI</t>
  </si>
  <si>
    <t>FONDI DELLA SCUOLA</t>
  </si>
  <si>
    <t>FONDI PNRR</t>
  </si>
  <si>
    <t>FONDI AVVISO PUBBLICO "Investimento 1.4.1" Esperienza del cittadino nei servizi pubblici - SITO WEB</t>
  </si>
  <si>
    <t>28) Il Registro elettronico :</t>
  </si>
  <si>
    <t xml:space="preserve"> I CICLO</t>
  </si>
  <si>
    <t>Modalità d'Uso</t>
  </si>
  <si>
    <t>Contiene delle aree per il cui accesso è richiesta un’autenticazione</t>
  </si>
  <si>
    <t>È integrato ad applicativi gestionali o amministrativi</t>
  </si>
  <si>
    <t>È ottimizzato per l’uso attraverso dispositivi mobili</t>
  </si>
  <si>
    <t>Gestisce ruoli diversi per tipologie di utenti (amministrativi, docenti, studenti, famiglie)</t>
  </si>
  <si>
    <t>Riconosce l’autenticazione SPID</t>
  </si>
  <si>
    <t>Rispetta gli standard di usabilità e accessibilità (es 3wc)</t>
  </si>
  <si>
    <t>28a) Se nella scuola sono presenti anche plessi di scuola dell’Infanzia il registro viene utilizzato?</t>
  </si>
  <si>
    <t>29) La scuola ha adottato regolamenti e policy per la sicurezza informatica?</t>
  </si>
  <si>
    <t>29a) Per quali dei seguenti canali di comunicazione?</t>
  </si>
  <si>
    <t>Canali di comunicazione</t>
  </si>
  <si>
    <t>Per gli account istituzionali attivati nei social media</t>
  </si>
  <si>
    <t>Piattaforma per la didattica digitale</t>
  </si>
  <si>
    <t>Registro elettronico</t>
  </si>
  <si>
    <t>Sito Web</t>
  </si>
  <si>
    <t>Rispondenti "SI"</t>
  </si>
  <si>
    <t>30) Sono state adottate soluzioni per l'utilizzo dei dispositivi digitali portatili anche fuori dell'orario e degli ambienti scolastici?</t>
  </si>
  <si>
    <t>31) Sono stati adottati servizi in cloud per garantire il "single sign on" per l'accesso alle piattaforme scolastiche (es. registro elettronico, piattaforma per la didattica digitale, sito web)?</t>
  </si>
  <si>
    <t xml:space="preserve">	32) I servizi in cloud eventualmente attivati rispettano i requisiti di sicurezza previsti dal Regolamento AGID-ACN?																																													</t>
  </si>
  <si>
    <t>33) È stato individuato un responsabile e/o un sistema per il monitoraggio e la vigilanza dei sistemi informativi (es. accessi, configurazione dei dispositivi, impostazione delle applicazioni utilizzabili, limitazioni nell'accesso ai siti web, etc) ?</t>
  </si>
  <si>
    <t>DIGITALIZZAZIONE AMMINISTRATIVA</t>
  </si>
  <si>
    <t>34a1) Gestione dei pagamenti (es. tasse, contributi delle famiglie, etc)</t>
  </si>
  <si>
    <t xml:space="preserve">Processo interamente digitalizzato </t>
  </si>
  <si>
    <t>Processo in buona parte digitalizzato</t>
  </si>
  <si>
    <t xml:space="preserve">Processo solo in minima parte digitalizzato </t>
  </si>
  <si>
    <t>Processo non digitalizzato</t>
  </si>
  <si>
    <t>34a2) Protocollo informatico e gestione documentale</t>
  </si>
  <si>
    <t>34a3) Conservazione sostitutiva dei documenti informatici</t>
  </si>
  <si>
    <t>34a4) Gestione economico-finanziaria e patrimoniale (es. gestione del bilancio, inventario, fatturazione etc.)</t>
  </si>
  <si>
    <t>34a5) Gestione del personale</t>
  </si>
  <si>
    <t>34a6) Gestione degli alunni</t>
  </si>
  <si>
    <t>35) La scuola, negli ultimi tre anni, è stata beneficiaria di fondi per la migrazione dei servizi amministrativi verso soluzioni Public Cloud Qualificate o presso Infrastrutture della PA idonee?</t>
  </si>
  <si>
    <t>35a) Quali fondi sono stati utilizzati ?</t>
  </si>
  <si>
    <t>Fondi relativi all’avviso pubblico "investimento 1.2 abilitazione al cloud per le PA locali - scuole (dicembre 2022)"</t>
  </si>
  <si>
    <t>35b) Indicare i servizi attivati</t>
  </si>
  <si>
    <t>Servizi attivati in cloud</t>
  </si>
  <si>
    <t>Albo Pretorio</t>
  </si>
  <si>
    <t>Alternanza Scuola Lavoro</t>
  </si>
  <si>
    <t>Alunni</t>
  </si>
  <si>
    <t>Amministrazione trasparente</t>
  </si>
  <si>
    <t>Analisi e gestione dei rischi (per redazione DVR)</t>
  </si>
  <si>
    <t>Bacheca Digitale</t>
  </si>
  <si>
    <t>Bilancio</t>
  </si>
  <si>
    <t>Colloqui</t>
  </si>
  <si>
    <t>Comunicazioni</t>
  </si>
  <si>
    <t>Emolumenti</t>
  </si>
  <si>
    <t>Esami Primo Ciclo</t>
  </si>
  <si>
    <t>Formazione Classi Prime</t>
  </si>
  <si>
    <t>Formazione orario scolastico</t>
  </si>
  <si>
    <t>Gestione conservazione a norma</t>
  </si>
  <si>
    <t>Gestione Firma Digitale</t>
  </si>
  <si>
    <t>Gestione Fiscale (Modulo 770, IRAP, CU, IVA)</t>
  </si>
  <si>
    <t>Gestione incarichi individuali (esperti esterni)</t>
  </si>
  <si>
    <t>Gestione infortuni</t>
  </si>
  <si>
    <t>Gestione MAD</t>
  </si>
  <si>
    <t>Gestione Mensa</t>
  </si>
  <si>
    <t>Inventario Magazzino</t>
  </si>
  <si>
    <t>Libri Di Testo</t>
  </si>
  <si>
    <t>MOF</t>
  </si>
  <si>
    <t>Pagamenti</t>
  </si>
  <si>
    <t>Personale</t>
  </si>
  <si>
    <t>Piattaforma didattica digitale integrata</t>
  </si>
  <si>
    <t>Presenze</t>
  </si>
  <si>
    <t>Protocollo</t>
  </si>
  <si>
    <t>Registro Elettronico</t>
  </si>
  <si>
    <t>Ricostruzione Carriera</t>
  </si>
  <si>
    <t xml:space="preserve">Sito web </t>
  </si>
  <si>
    <t>Spazio condivisione e gestione dati e documenti</t>
  </si>
  <si>
    <t>36) La scuola ha nominato una figura di riferimento per l'amministrazione di sistema?</t>
  </si>
  <si>
    <t>36a) Si tratta di una risorsa interna?</t>
  </si>
  <si>
    <t>COLLABORAZIONI E PARTENARIATI</t>
  </si>
  <si>
    <t>37) La scuola ha beneficiato di forme di accompagnamento su attività afferenti all’innovazione digitale da parte di Enti locali (es. Regioni, Comuni, etc)?</t>
  </si>
  <si>
    <t>38)  La scuola ha attivato accordi di rete o patti territoriali per l'innovazione digitale?</t>
  </si>
  <si>
    <t>No, nessuno</t>
  </si>
  <si>
    <t xml:space="preserve">Sì, da 1 a 2 </t>
  </si>
  <si>
    <t xml:space="preserve">Sì, da 3 a 5 </t>
  </si>
  <si>
    <t>Sì, più di 5</t>
  </si>
  <si>
    <t>FORMAZIONE</t>
  </si>
  <si>
    <t>39) La scuola ha richiesto il supporto dell'equipe formativa territoriale?</t>
  </si>
  <si>
    <t>39a) Per quali servizi?</t>
  </si>
  <si>
    <t>Servizi attivati</t>
  </si>
  <si>
    <t>Collaborazione nella realizzazione di progetti</t>
  </si>
  <si>
    <t xml:space="preserve">Consulenza all'animatore digitale </t>
  </si>
  <si>
    <t>Formazione docenti</t>
  </si>
  <si>
    <t>Informazioni alle famiglie</t>
  </si>
  <si>
    <t>40) La scuola ha attivato percorsi di formazione sull'utilizzo corretto dei canali social?</t>
  </si>
  <si>
    <t>40)a Per quali figure?</t>
  </si>
  <si>
    <t>ALUNNI</t>
  </si>
  <si>
    <t>GENITORI</t>
  </si>
  <si>
    <t xml:space="preserve">INSEGNANTI </t>
  </si>
  <si>
    <t>PERSONALE ATA</t>
  </si>
  <si>
    <t xml:space="preserve">TOTALE </t>
  </si>
  <si>
    <t>SCUOLE*</t>
  </si>
  <si>
    <t>41) Quanti docenti, negli ultimi tre anni scolastici,  hanno frequentato corsi di formazione sull'uso delle tecnologie digitali e metodologie didattiche innovative?</t>
  </si>
  <si>
    <t>Tra il 33 e il 67%</t>
  </si>
  <si>
    <t>Nessuno</t>
  </si>
  <si>
    <t>42) Quanti docenti hanno seguito corsi di formazione all’estero anche attraverso progettazioni Erasmus + e/o Twinning sull’uso responsabile del digitale?</t>
  </si>
  <si>
    <t>43) Quanti docenti hanno seguito corsi di formazione sull’insegnamento delle discipline STEAM con l’utilizzo delle tecnologie digitali?</t>
  </si>
  <si>
    <t>44) La scuola è stata assegnataria dei fondi per la formazione dei docenti sull’insegnamento delle discipline STEAM con l’utilizzo delle tecnologie digitali?</t>
  </si>
  <si>
    <t>44a) Indicare gli ambiti tematici delle proposte formative:</t>
  </si>
  <si>
    <t>Ambienti tematici delle proposte formative</t>
  </si>
  <si>
    <t>Arte e creatività digitali</t>
  </si>
  <si>
    <t>Disegnare e produrre oggetti con le tecnologie digitali</t>
  </si>
  <si>
    <t>Inclusione e personalizzazione nell’insegnamento delle STEAM</t>
  </si>
  <si>
    <t>Insegnare le scienze con la didattica digitale e la realtà aumentata</t>
  </si>
  <si>
    <t>Insegnare le STEAM in chiave interdisciplinare</t>
  </si>
  <si>
    <t>Matematica e scienza dei dati con le tecnologie digitali</t>
  </si>
  <si>
    <t>Pensiero computazionale, programmazione e robotica educativa</t>
  </si>
  <si>
    <t>TOT scuole assegnatarie</t>
  </si>
  <si>
    <t>CONVITTI E EDUCANDATI</t>
  </si>
  <si>
    <t>INNOVAZIONE DIGITALE E LAVORO</t>
  </si>
  <si>
    <t>45) Sono stati attivati progetti per l’orientamento verso le discipline scientifiche o tecnologiche (STEAM)?</t>
  </si>
  <si>
    <t>45a) Numero complessivo di studenti coinvolti negli ultimi tre anni (stima)</t>
  </si>
  <si>
    <t>Meno del 33%;</t>
  </si>
  <si>
    <t>Tra il 33 ed il 67%;</t>
  </si>
  <si>
    <t>Piu' del 67%;</t>
  </si>
  <si>
    <t>46) Sono stati attivati corsi per la formazione delle competenze informatiche?</t>
  </si>
  <si>
    <t>47) Nel percorso scolastico è stata prevista la certificazione delle competenze informatiche degli studenti?</t>
  </si>
  <si>
    <t>SI, la scuola è l'ente certificatore</t>
  </si>
  <si>
    <t>Si, la scuola si avvale di certificazioni esterne</t>
  </si>
  <si>
    <t>48) Sono stare realizzate attività specifiche per avvicinare le ragazze alle discipline scientifiche, alle competenze digitali o alle carriere digitali?</t>
  </si>
  <si>
    <t>48a) Indicare il numero di studentesse che hanno partecipato negli ultimi tre anni scolastici (stima)</t>
  </si>
  <si>
    <t>49) Se nella scuola sono presenti plessi di scuola secondaria di secondo grado, all’interno dei percorsi di PCTO, sono stati attivati progetti formativi riguardanti lo sviluppo delle competenze digitali?</t>
  </si>
  <si>
    <t>49 a) Indicare il numero di studenti che hanno partecipato negli ultimi tre anni scolastici (stima)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</si>
</sst>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6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Arial"/>
      <family val="2"/>
    </font>
    <font>
      <sz val="11"/>
      <color rgb="FF000000"/>
      <name val="Aptos Narrow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Aptos Narrow"/>
      <family val="2"/>
    </font>
    <font>
      <sz val="4.5"/>
      <color theme="1"/>
      <name val="MS Gothic"/>
      <family val="3"/>
    </font>
    <font>
      <b/>
      <sz val="1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000000"/>
      <name val="Calibri"/>
      <charset val="1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Aptos Narrow"/>
    </font>
    <font>
      <b/>
      <sz val="11"/>
      <color theme="1"/>
      <name val="Aptos Narrow"/>
      <family val="2"/>
    </font>
    <font>
      <sz val="9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D9E1F2"/>
      </patternFill>
    </fill>
    <fill>
      <patternFill patternType="solid">
        <fgColor rgb="FFB4C6E7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B8CCE4"/>
        <bgColor rgb="FF000000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43" fontId="24" fillId="0" borderId="0" applyFont="0" applyFill="0" applyBorder="0" applyAlignment="0" applyProtection="0"/>
  </cellStyleXfs>
  <cellXfs count="464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4" fillId="2" borderId="1" xfId="0" applyFont="1" applyFill="1" applyBorder="1"/>
    <xf numFmtId="0" fontId="0" fillId="0" borderId="0" xfId="0" applyAlignment="1">
      <alignment horizontal="center"/>
    </xf>
    <xf numFmtId="9" fontId="1" fillId="0" borderId="0" xfId="0" applyNumberFormat="1" applyFont="1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9" fontId="4" fillId="0" borderId="0" xfId="0" applyNumberFormat="1" applyFont="1"/>
    <xf numFmtId="3" fontId="0" fillId="0" borderId="0" xfId="0" applyNumberFormat="1"/>
    <xf numFmtId="0" fontId="0" fillId="0" borderId="0" xfId="0" applyAlignment="1">
      <alignment horizontal="left" indent="1"/>
    </xf>
    <xf numFmtId="0" fontId="3" fillId="0" borderId="0" xfId="0" applyFont="1" applyAlignment="1">
      <alignment horizontal="center"/>
    </xf>
    <xf numFmtId="2" fontId="1" fillId="0" borderId="0" xfId="0" applyNumberFormat="1" applyFont="1"/>
    <xf numFmtId="0" fontId="4" fillId="4" borderId="2" xfId="0" applyFont="1" applyFill="1" applyBorder="1"/>
    <xf numFmtId="0" fontId="4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0" borderId="2" xfId="0" applyFont="1" applyBorder="1"/>
    <xf numFmtId="0" fontId="1" fillId="0" borderId="2" xfId="0" applyFont="1" applyBorder="1"/>
    <xf numFmtId="0" fontId="4" fillId="4" borderId="2" xfId="0" applyFont="1" applyFill="1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2" xfId="0" applyBorder="1"/>
    <xf numFmtId="0" fontId="4" fillId="2" borderId="2" xfId="0" applyFont="1" applyFill="1" applyBorder="1"/>
    <xf numFmtId="0" fontId="4" fillId="2" borderId="2" xfId="0" applyFont="1" applyFill="1" applyBorder="1" applyAlignment="1">
      <alignment horizontal="right"/>
    </xf>
    <xf numFmtId="0" fontId="1" fillId="0" borderId="0" xfId="0" applyFont="1" applyAlignment="1">
      <alignment horizontal="left" vertical="top" indent="1"/>
    </xf>
    <xf numFmtId="0" fontId="4" fillId="2" borderId="3" xfId="0" applyFont="1" applyFill="1" applyBorder="1"/>
    <xf numFmtId="0" fontId="4" fillId="0" borderId="3" xfId="0" applyFont="1" applyBorder="1"/>
    <xf numFmtId="0" fontId="1" fillId="0" borderId="3" xfId="0" applyFont="1" applyBorder="1" applyAlignment="1">
      <alignment horizontal="left" indent="1"/>
    </xf>
    <xf numFmtId="0" fontId="4" fillId="2" borderId="3" xfId="0" applyFont="1" applyFill="1" applyBorder="1" applyAlignment="1">
      <alignment horizontal="right"/>
    </xf>
    <xf numFmtId="0" fontId="1" fillId="0" borderId="3" xfId="0" applyFont="1" applyBorder="1"/>
    <xf numFmtId="0" fontId="4" fillId="4" borderId="3" xfId="0" applyFont="1" applyFill="1" applyBorder="1"/>
    <xf numFmtId="0" fontId="3" fillId="2" borderId="2" xfId="0" applyFont="1" applyFill="1" applyBorder="1" applyAlignment="1">
      <alignment horizontal="left" vertical="top"/>
    </xf>
    <xf numFmtId="3" fontId="0" fillId="0" borderId="2" xfId="0" applyNumberFormat="1" applyBorder="1"/>
    <xf numFmtId="0" fontId="3" fillId="2" borderId="2" xfId="0" applyFont="1" applyFill="1" applyBorder="1"/>
    <xf numFmtId="3" fontId="3" fillId="2" borderId="2" xfId="0" applyNumberFormat="1" applyFont="1" applyFill="1" applyBorder="1"/>
    <xf numFmtId="0" fontId="4" fillId="5" borderId="0" xfId="0" applyFont="1" applyFill="1"/>
    <xf numFmtId="0" fontId="0" fillId="5" borderId="0" xfId="0" applyFill="1"/>
    <xf numFmtId="0" fontId="0" fillId="0" borderId="0" xfId="0" applyAlignment="1">
      <alignment horizontal="left"/>
    </xf>
    <xf numFmtId="0" fontId="4" fillId="2" borderId="4" xfId="0" applyFont="1" applyFill="1" applyBorder="1"/>
    <xf numFmtId="0" fontId="3" fillId="0" borderId="2" xfId="0" applyFont="1" applyBorder="1"/>
    <xf numFmtId="0" fontId="4" fillId="5" borderId="2" xfId="0" applyFont="1" applyFill="1" applyBorder="1"/>
    <xf numFmtId="0" fontId="3" fillId="5" borderId="0" xfId="0" applyFont="1" applyFill="1"/>
    <xf numFmtId="0" fontId="0" fillId="0" borderId="3" xfId="0" applyBorder="1"/>
    <xf numFmtId="0" fontId="4" fillId="2" borderId="5" xfId="0" applyFont="1" applyFill="1" applyBorder="1"/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4" fillId="4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indent="1"/>
    </xf>
    <xf numFmtId="0" fontId="1" fillId="0" borderId="1" xfId="0" applyFont="1" applyBorder="1"/>
    <xf numFmtId="0" fontId="0" fillId="0" borderId="2" xfId="0" applyBorder="1" applyAlignment="1">
      <alignment horizontal="right"/>
    </xf>
    <xf numFmtId="0" fontId="3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1" fillId="0" borderId="7" xfId="0" applyFont="1" applyBorder="1"/>
    <xf numFmtId="0" fontId="4" fillId="0" borderId="7" xfId="0" applyFont="1" applyBorder="1"/>
    <xf numFmtId="0" fontId="1" fillId="0" borderId="7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0" fillId="0" borderId="1" xfId="0" applyBorder="1" applyAlignment="1">
      <alignment horizontal="left" indent="1"/>
    </xf>
    <xf numFmtId="0" fontId="0" fillId="0" borderId="1" xfId="0" applyBorder="1" applyAlignment="1">
      <alignment horizontal="right" indent="1"/>
    </xf>
    <xf numFmtId="0" fontId="0" fillId="0" borderId="1" xfId="0" applyBorder="1" applyAlignment="1">
      <alignment horizontal="right"/>
    </xf>
    <xf numFmtId="0" fontId="0" fillId="0" borderId="1" xfId="0" applyBorder="1"/>
    <xf numFmtId="0" fontId="4" fillId="3" borderId="1" xfId="0" applyFont="1" applyFill="1" applyBorder="1"/>
    <xf numFmtId="0" fontId="0" fillId="5" borderId="1" xfId="0" applyFill="1" applyBorder="1" applyAlignment="1">
      <alignment horizontal="left" indent="1"/>
    </xf>
    <xf numFmtId="0" fontId="4" fillId="0" borderId="1" xfId="0" applyFont="1" applyBorder="1"/>
    <xf numFmtId="0" fontId="1" fillId="0" borderId="1" xfId="0" applyFont="1" applyBorder="1" applyAlignment="1">
      <alignment horizontal="left" indent="1"/>
    </xf>
    <xf numFmtId="0" fontId="4" fillId="2" borderId="1" xfId="0" applyFont="1" applyFill="1" applyBorder="1" applyAlignment="1">
      <alignment horizontal="right"/>
    </xf>
    <xf numFmtId="0" fontId="4" fillId="4" borderId="1" xfId="0" applyFont="1" applyFill="1" applyBorder="1"/>
    <xf numFmtId="0" fontId="3" fillId="0" borderId="1" xfId="0" applyFont="1" applyBorder="1" applyAlignment="1">
      <alignment horizontal="left" indent="1"/>
    </xf>
    <xf numFmtId="0" fontId="0" fillId="0" borderId="2" xfId="0" applyBorder="1" applyAlignment="1">
      <alignment horizontal="right" indent="1"/>
    </xf>
    <xf numFmtId="0" fontId="0" fillId="6" borderId="0" xfId="0" applyFill="1"/>
    <xf numFmtId="0" fontId="10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 indent="1"/>
    </xf>
    <xf numFmtId="0" fontId="0" fillId="0" borderId="12" xfId="0" applyBorder="1"/>
    <xf numFmtId="0" fontId="1" fillId="0" borderId="12" xfId="0" applyFont="1" applyBorder="1"/>
    <xf numFmtId="0" fontId="4" fillId="0" borderId="0" xfId="0" applyFont="1" applyAlignment="1">
      <alignment horizontal="left" indent="1"/>
    </xf>
    <xf numFmtId="0" fontId="4" fillId="4" borderId="5" xfId="0" applyFont="1" applyFill="1" applyBorder="1"/>
    <xf numFmtId="0" fontId="4" fillId="0" borderId="9" xfId="0" applyFont="1" applyBorder="1"/>
    <xf numFmtId="0" fontId="0" fillId="0" borderId="2" xfId="0" applyBorder="1" applyAlignment="1">
      <alignment horizontal="left" vertical="top" wrapText="1" inden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top" wrapText="1"/>
    </xf>
    <xf numFmtId="0" fontId="4" fillId="4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horizontal="left" wrapText="1" indent="1"/>
    </xf>
    <xf numFmtId="0" fontId="1" fillId="0" borderId="1" xfId="0" applyFont="1" applyBorder="1" applyAlignment="1">
      <alignment horizontal="left" wrapText="1" indent="1"/>
    </xf>
    <xf numFmtId="3" fontId="1" fillId="0" borderId="2" xfId="0" applyNumberFormat="1" applyFont="1" applyBorder="1" applyAlignment="1">
      <alignment horizontal="right"/>
    </xf>
    <xf numFmtId="3" fontId="4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left" vertical="center" wrapText="1" indent="1"/>
    </xf>
    <xf numFmtId="0" fontId="11" fillId="0" borderId="0" xfId="0" applyFont="1"/>
    <xf numFmtId="3" fontId="0" fillId="0" borderId="1" xfId="0" applyNumberFormat="1" applyBorder="1"/>
    <xf numFmtId="3" fontId="3" fillId="2" borderId="1" xfId="0" applyNumberFormat="1" applyFont="1" applyFill="1" applyBorder="1"/>
    <xf numFmtId="3" fontId="4" fillId="4" borderId="1" xfId="0" applyNumberFormat="1" applyFont="1" applyFill="1" applyBorder="1"/>
    <xf numFmtId="0" fontId="1" fillId="0" borderId="5" xfId="0" applyFont="1" applyBorder="1"/>
    <xf numFmtId="0" fontId="0" fillId="0" borderId="4" xfId="0" applyBorder="1"/>
    <xf numFmtId="3" fontId="0" fillId="0" borderId="4" xfId="0" applyNumberFormat="1" applyBorder="1"/>
    <xf numFmtId="0" fontId="4" fillId="2" borderId="9" xfId="0" applyFont="1" applyFill="1" applyBorder="1"/>
    <xf numFmtId="3" fontId="3" fillId="2" borderId="3" xfId="0" applyNumberFormat="1" applyFont="1" applyFill="1" applyBorder="1"/>
    <xf numFmtId="0" fontId="4" fillId="4" borderId="1" xfId="0" applyFont="1" applyFill="1" applyBorder="1" applyAlignment="1">
      <alignment wrapText="1"/>
    </xf>
    <xf numFmtId="0" fontId="7" fillId="4" borderId="5" xfId="0" applyFont="1" applyFill="1" applyBorder="1"/>
    <xf numFmtId="0" fontId="7" fillId="4" borderId="16" xfId="0" applyFont="1" applyFill="1" applyBorder="1"/>
    <xf numFmtId="0" fontId="7" fillId="0" borderId="3" xfId="0" applyFont="1" applyBorder="1"/>
    <xf numFmtId="0" fontId="8" fillId="0" borderId="2" xfId="0" applyFont="1" applyBorder="1"/>
    <xf numFmtId="0" fontId="8" fillId="0" borderId="6" xfId="0" applyFont="1" applyBorder="1"/>
    <xf numFmtId="0" fontId="8" fillId="0" borderId="9" xfId="0" applyFont="1" applyBorder="1"/>
    <xf numFmtId="0" fontId="8" fillId="0" borderId="7" xfId="0" applyFont="1" applyBorder="1"/>
    <xf numFmtId="0" fontId="8" fillId="0" borderId="17" xfId="0" applyFont="1" applyBorder="1"/>
    <xf numFmtId="0" fontId="7" fillId="4" borderId="9" xfId="0" applyFont="1" applyFill="1" applyBorder="1"/>
    <xf numFmtId="0" fontId="7" fillId="4" borderId="7" xfId="0" applyFont="1" applyFill="1" applyBorder="1"/>
    <xf numFmtId="0" fontId="7" fillId="4" borderId="17" xfId="0" applyFont="1" applyFill="1" applyBorder="1"/>
    <xf numFmtId="0" fontId="7" fillId="0" borderId="9" xfId="0" applyFont="1" applyBorder="1"/>
    <xf numFmtId="3" fontId="7" fillId="4" borderId="17" xfId="0" applyNumberFormat="1" applyFont="1" applyFill="1" applyBorder="1"/>
    <xf numFmtId="3" fontId="3" fillId="2" borderId="4" xfId="0" applyNumberFormat="1" applyFont="1" applyFill="1" applyBorder="1"/>
    <xf numFmtId="0" fontId="7" fillId="4" borderId="2" xfId="0" applyFont="1" applyFill="1" applyBorder="1"/>
    <xf numFmtId="0" fontId="7" fillId="0" borderId="2" xfId="0" applyFont="1" applyBorder="1"/>
    <xf numFmtId="0" fontId="3" fillId="0" borderId="4" xfId="0" applyFont="1" applyBorder="1"/>
    <xf numFmtId="0" fontId="8" fillId="0" borderId="3" xfId="0" applyFont="1" applyBorder="1"/>
    <xf numFmtId="0" fontId="7" fillId="4" borderId="3" xfId="0" applyFont="1" applyFill="1" applyBorder="1"/>
    <xf numFmtId="0" fontId="7" fillId="2" borderId="2" xfId="0" applyFont="1" applyFill="1" applyBorder="1"/>
    <xf numFmtId="3" fontId="7" fillId="4" borderId="2" xfId="0" applyNumberFormat="1" applyFont="1" applyFill="1" applyBorder="1"/>
    <xf numFmtId="0" fontId="3" fillId="2" borderId="4" xfId="0" applyFont="1" applyFill="1" applyBorder="1"/>
    <xf numFmtId="3" fontId="4" fillId="2" borderId="2" xfId="0" applyNumberFormat="1" applyFont="1" applyFill="1" applyBorder="1"/>
    <xf numFmtId="3" fontId="1" fillId="0" borderId="0" xfId="0" applyNumberFormat="1" applyFont="1"/>
    <xf numFmtId="0" fontId="7" fillId="0" borderId="0" xfId="0" applyFont="1"/>
    <xf numFmtId="0" fontId="6" fillId="0" borderId="1" xfId="0" applyFont="1" applyBorder="1"/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right"/>
    </xf>
    <xf numFmtId="0" fontId="4" fillId="4" borderId="10" xfId="0" applyFont="1" applyFill="1" applyBorder="1"/>
    <xf numFmtId="3" fontId="4" fillId="4" borderId="10" xfId="0" applyNumberFormat="1" applyFont="1" applyFill="1" applyBorder="1"/>
    <xf numFmtId="0" fontId="7" fillId="4" borderId="1" xfId="0" applyFont="1" applyFill="1" applyBorder="1"/>
    <xf numFmtId="0" fontId="7" fillId="4" borderId="20" xfId="0" applyFont="1" applyFill="1" applyBorder="1"/>
    <xf numFmtId="0" fontId="7" fillId="0" borderId="11" xfId="0" applyFont="1" applyBorder="1"/>
    <xf numFmtId="0" fontId="8" fillId="0" borderId="21" xfId="0" applyFont="1" applyBorder="1"/>
    <xf numFmtId="0" fontId="8" fillId="0" borderId="11" xfId="0" applyFont="1" applyBorder="1"/>
    <xf numFmtId="0" fontId="7" fillId="4" borderId="11" xfId="0" applyFont="1" applyFill="1" applyBorder="1"/>
    <xf numFmtId="0" fontId="7" fillId="4" borderId="21" xfId="0" applyFont="1" applyFill="1" applyBorder="1"/>
    <xf numFmtId="3" fontId="7" fillId="4" borderId="21" xfId="0" applyNumberFormat="1" applyFont="1" applyFill="1" applyBorder="1"/>
    <xf numFmtId="0" fontId="8" fillId="0" borderId="24" xfId="0" applyFont="1" applyBorder="1"/>
    <xf numFmtId="0" fontId="8" fillId="0" borderId="25" xfId="0" applyFont="1" applyBorder="1"/>
    <xf numFmtId="0" fontId="7" fillId="4" borderId="26" xfId="0" applyFont="1" applyFill="1" applyBorder="1"/>
    <xf numFmtId="0" fontId="7" fillId="4" borderId="27" xfId="0" applyFont="1" applyFill="1" applyBorder="1"/>
    <xf numFmtId="0" fontId="8" fillId="0" borderId="22" xfId="0" applyFont="1" applyBorder="1"/>
    <xf numFmtId="0" fontId="8" fillId="0" borderId="23" xfId="0" applyFont="1" applyBorder="1"/>
    <xf numFmtId="0" fontId="0" fillId="5" borderId="3" xfId="0" applyFill="1" applyBorder="1" applyAlignment="1">
      <alignment horizontal="left" vertical="center" wrapText="1"/>
    </xf>
    <xf numFmtId="0" fontId="0" fillId="5" borderId="2" xfId="0" applyFill="1" applyBorder="1" applyAlignment="1">
      <alignment horizontal="right"/>
    </xf>
    <xf numFmtId="0" fontId="3" fillId="0" borderId="28" xfId="0" applyFont="1" applyBorder="1"/>
    <xf numFmtId="0" fontId="3" fillId="0" borderId="28" xfId="0" applyFont="1" applyBorder="1" applyAlignment="1">
      <alignment horizontal="left"/>
    </xf>
    <xf numFmtId="0" fontId="3" fillId="7" borderId="2" xfId="0" applyFont="1" applyFill="1" applyBorder="1" applyAlignment="1">
      <alignment horizontal="left"/>
    </xf>
    <xf numFmtId="0" fontId="0" fillId="0" borderId="2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3" fillId="7" borderId="2" xfId="0" applyFont="1" applyFill="1" applyBorder="1" applyAlignment="1">
      <alignment horizontal="right"/>
    </xf>
    <xf numFmtId="0" fontId="0" fillId="0" borderId="7" xfId="0" applyBorder="1"/>
    <xf numFmtId="0" fontId="0" fillId="0" borderId="17" xfId="0" applyBorder="1"/>
    <xf numFmtId="0" fontId="4" fillId="4" borderId="9" xfId="0" applyFont="1" applyFill="1" applyBorder="1"/>
    <xf numFmtId="0" fontId="3" fillId="2" borderId="3" xfId="0" applyFont="1" applyFill="1" applyBorder="1"/>
    <xf numFmtId="0" fontId="0" fillId="0" borderId="2" xfId="0" applyBorder="1" applyAlignment="1">
      <alignment horizontal="right" wrapText="1"/>
    </xf>
    <xf numFmtId="3" fontId="0" fillId="0" borderId="2" xfId="0" applyNumberFormat="1" applyBorder="1" applyAlignment="1">
      <alignment horizontal="right" wrapText="1"/>
    </xf>
    <xf numFmtId="0" fontId="0" fillId="0" borderId="3" xfId="0" applyBorder="1" applyAlignment="1">
      <alignment horizontal="left" wrapText="1" indent="1"/>
    </xf>
    <xf numFmtId="0" fontId="0" fillId="0" borderId="5" xfId="0" applyBorder="1" applyAlignment="1">
      <alignment horizontal="left" indent="1"/>
    </xf>
    <xf numFmtId="0" fontId="4" fillId="4" borderId="20" xfId="0" applyFont="1" applyFill="1" applyBorder="1"/>
    <xf numFmtId="0" fontId="4" fillId="4" borderId="29" xfId="0" applyFont="1" applyFill="1" applyBorder="1"/>
    <xf numFmtId="0" fontId="4" fillId="0" borderId="11" xfId="0" applyFont="1" applyBorder="1"/>
    <xf numFmtId="0" fontId="1" fillId="0" borderId="30" xfId="0" applyFont="1" applyBorder="1"/>
    <xf numFmtId="0" fontId="1" fillId="0" borderId="11" xfId="0" applyFont="1" applyBorder="1"/>
    <xf numFmtId="0" fontId="0" fillId="0" borderId="30" xfId="0" applyBorder="1"/>
    <xf numFmtId="0" fontId="4" fillId="4" borderId="11" xfId="0" applyFont="1" applyFill="1" applyBorder="1"/>
    <xf numFmtId="0" fontId="4" fillId="4" borderId="21" xfId="0" applyFont="1" applyFill="1" applyBorder="1"/>
    <xf numFmtId="3" fontId="4" fillId="4" borderId="21" xfId="0" applyNumberFormat="1" applyFont="1" applyFill="1" applyBorder="1"/>
    <xf numFmtId="0" fontId="1" fillId="0" borderId="21" xfId="0" applyFont="1" applyBorder="1"/>
    <xf numFmtId="0" fontId="0" fillId="0" borderId="21" xfId="0" applyBorder="1"/>
    <xf numFmtId="0" fontId="4" fillId="0" borderId="22" xfId="0" applyFont="1" applyBorder="1"/>
    <xf numFmtId="0" fontId="1" fillId="0" borderId="23" xfId="0" applyFont="1" applyBorder="1"/>
    <xf numFmtId="0" fontId="4" fillId="4" borderId="22" xfId="0" applyFont="1" applyFill="1" applyBorder="1"/>
    <xf numFmtId="0" fontId="4" fillId="4" borderId="23" xfId="0" applyFont="1" applyFill="1" applyBorder="1"/>
    <xf numFmtId="3" fontId="4" fillId="4" borderId="23" xfId="0" applyNumberFormat="1" applyFont="1" applyFill="1" applyBorder="1"/>
    <xf numFmtId="0" fontId="4" fillId="0" borderId="10" xfId="0" applyFont="1" applyBorder="1"/>
    <xf numFmtId="0" fontId="1" fillId="0" borderId="10" xfId="0" applyFont="1" applyBorder="1"/>
    <xf numFmtId="0" fontId="0" fillId="0" borderId="10" xfId="0" applyBorder="1"/>
    <xf numFmtId="0" fontId="4" fillId="4" borderId="26" xfId="0" applyFont="1" applyFill="1" applyBorder="1"/>
    <xf numFmtId="0" fontId="4" fillId="4" borderId="27" xfId="0" applyFont="1" applyFill="1" applyBorder="1"/>
    <xf numFmtId="3" fontId="4" fillId="4" borderId="27" xfId="0" applyNumberFormat="1" applyFont="1" applyFill="1" applyBorder="1"/>
    <xf numFmtId="0" fontId="1" fillId="5" borderId="2" xfId="0" applyFont="1" applyFill="1" applyBorder="1" applyAlignment="1">
      <alignment horizontal="left" indent="1"/>
    </xf>
    <xf numFmtId="0" fontId="1" fillId="5" borderId="2" xfId="0" applyFont="1" applyFill="1" applyBorder="1" applyAlignment="1">
      <alignment horizontal="left" wrapText="1" indent="1"/>
    </xf>
    <xf numFmtId="0" fontId="1" fillId="0" borderId="10" xfId="0" applyFont="1" applyBorder="1" applyAlignment="1">
      <alignment horizontal="left" indent="1"/>
    </xf>
    <xf numFmtId="0" fontId="4" fillId="3" borderId="12" xfId="0" applyFont="1" applyFill="1" applyBorder="1"/>
    <xf numFmtId="0" fontId="4" fillId="3" borderId="2" xfId="0" applyFont="1" applyFill="1" applyBorder="1"/>
    <xf numFmtId="0" fontId="0" fillId="0" borderId="10" xfId="0" applyBorder="1" applyAlignment="1">
      <alignment horizontal="right" indent="1"/>
    </xf>
    <xf numFmtId="0" fontId="0" fillId="0" borderId="31" xfId="0" applyBorder="1" applyAlignment="1">
      <alignment horizontal="right" indent="1"/>
    </xf>
    <xf numFmtId="0" fontId="4" fillId="2" borderId="12" xfId="0" applyFont="1" applyFill="1" applyBorder="1" applyAlignment="1">
      <alignment horizontal="right"/>
    </xf>
    <xf numFmtId="0" fontId="4" fillId="0" borderId="12" xfId="0" applyFont="1" applyBorder="1"/>
    <xf numFmtId="0" fontId="0" fillId="0" borderId="3" xfId="0" applyBorder="1" applyAlignment="1">
      <alignment horizontal="right" indent="1"/>
    </xf>
    <xf numFmtId="0" fontId="4" fillId="2" borderId="22" xfId="0" applyFont="1" applyFill="1" applyBorder="1" applyAlignment="1">
      <alignment horizontal="right"/>
    </xf>
    <xf numFmtId="0" fontId="4" fillId="2" borderId="32" xfId="0" applyFont="1" applyFill="1" applyBorder="1" applyAlignment="1">
      <alignment horizontal="right"/>
    </xf>
    <xf numFmtId="3" fontId="3" fillId="2" borderId="8" xfId="0" applyNumberFormat="1" applyFont="1" applyFill="1" applyBorder="1"/>
    <xf numFmtId="3" fontId="3" fillId="2" borderId="19" xfId="0" applyNumberFormat="1" applyFont="1" applyFill="1" applyBorder="1"/>
    <xf numFmtId="3" fontId="3" fillId="2" borderId="7" xfId="0" applyNumberFormat="1" applyFont="1" applyFill="1" applyBorder="1"/>
    <xf numFmtId="3" fontId="3" fillId="2" borderId="9" xfId="0" applyNumberFormat="1" applyFont="1" applyFill="1" applyBorder="1"/>
    <xf numFmtId="0" fontId="4" fillId="2" borderId="10" xfId="0" applyFont="1" applyFill="1" applyBorder="1" applyAlignment="1">
      <alignment horizontal="right"/>
    </xf>
    <xf numFmtId="3" fontId="3" fillId="2" borderId="21" xfId="0" applyNumberFormat="1" applyFont="1" applyFill="1" applyBorder="1"/>
    <xf numFmtId="3" fontId="0" fillId="0" borderId="20" xfId="0" applyNumberFormat="1" applyBorder="1"/>
    <xf numFmtId="3" fontId="3" fillId="2" borderId="20" xfId="0" applyNumberFormat="1" applyFont="1" applyFill="1" applyBorder="1"/>
    <xf numFmtId="0" fontId="4" fillId="0" borderId="31" xfId="0" applyFont="1" applyBorder="1"/>
    <xf numFmtId="3" fontId="0" fillId="0" borderId="29" xfId="0" applyNumberFormat="1" applyBorder="1"/>
    <xf numFmtId="3" fontId="4" fillId="4" borderId="2" xfId="0" applyNumberFormat="1" applyFont="1" applyFill="1" applyBorder="1"/>
    <xf numFmtId="0" fontId="4" fillId="2" borderId="2" xfId="0" applyFont="1" applyFill="1" applyBorder="1" applyAlignment="1">
      <alignment horizontal="center" vertical="center"/>
    </xf>
    <xf numFmtId="0" fontId="1" fillId="0" borderId="4" xfId="0" applyFont="1" applyBorder="1"/>
    <xf numFmtId="0" fontId="4" fillId="2" borderId="10" xfId="0" applyFont="1" applyFill="1" applyBorder="1"/>
    <xf numFmtId="0" fontId="4" fillId="3" borderId="10" xfId="0" applyFont="1" applyFill="1" applyBorder="1"/>
    <xf numFmtId="0" fontId="4" fillId="3" borderId="31" xfId="0" applyFont="1" applyFill="1" applyBorder="1"/>
    <xf numFmtId="0" fontId="4" fillId="3" borderId="4" xfId="0" applyFont="1" applyFill="1" applyBorder="1"/>
    <xf numFmtId="0" fontId="7" fillId="0" borderId="1" xfId="0" applyFont="1" applyBorder="1"/>
    <xf numFmtId="0" fontId="8" fillId="0" borderId="20" xfId="0" applyFont="1" applyBorder="1"/>
    <xf numFmtId="0" fontId="7" fillId="4" borderId="33" xfId="0" applyFont="1" applyFill="1" applyBorder="1"/>
    <xf numFmtId="0" fontId="7" fillId="4" borderId="6" xfId="0" applyFont="1" applyFill="1" applyBorder="1"/>
    <xf numFmtId="0" fontId="7" fillId="0" borderId="19" xfId="0" applyFont="1" applyBorder="1"/>
    <xf numFmtId="0" fontId="8" fillId="0" borderId="4" xfId="0" applyFont="1" applyBorder="1"/>
    <xf numFmtId="0" fontId="8" fillId="0" borderId="33" xfId="0" applyFont="1" applyBorder="1"/>
    <xf numFmtId="0" fontId="7" fillId="0" borderId="18" xfId="0" applyFont="1" applyBorder="1"/>
    <xf numFmtId="0" fontId="7" fillId="8" borderId="19" xfId="0" applyFont="1" applyFill="1" applyBorder="1"/>
    <xf numFmtId="0" fontId="7" fillId="4" borderId="8" xfId="0" applyFont="1" applyFill="1" applyBorder="1"/>
    <xf numFmtId="0" fontId="7" fillId="4" borderId="18" xfId="0" applyFont="1" applyFill="1" applyBorder="1"/>
    <xf numFmtId="0" fontId="7" fillId="8" borderId="18" xfId="0" applyFont="1" applyFill="1" applyBorder="1"/>
    <xf numFmtId="0" fontId="7" fillId="8" borderId="17" xfId="0" applyFont="1" applyFill="1" applyBorder="1"/>
    <xf numFmtId="0" fontId="7" fillId="4" borderId="19" xfId="0" applyFont="1" applyFill="1" applyBorder="1"/>
    <xf numFmtId="3" fontId="7" fillId="8" borderId="17" xfId="0" applyNumberFormat="1" applyFont="1" applyFill="1" applyBorder="1"/>
    <xf numFmtId="0" fontId="8" fillId="0" borderId="8" xfId="0" applyFont="1" applyBorder="1"/>
    <xf numFmtId="0" fontId="8" fillId="0" borderId="18" xfId="0" applyFont="1" applyBorder="1"/>
    <xf numFmtId="0" fontId="7" fillId="0" borderId="6" xfId="0" applyFont="1" applyBorder="1"/>
    <xf numFmtId="0" fontId="7" fillId="0" borderId="17" xfId="0" applyFont="1" applyBorder="1"/>
    <xf numFmtId="0" fontId="7" fillId="8" borderId="7" xfId="0" applyFont="1" applyFill="1" applyBorder="1"/>
    <xf numFmtId="0" fontId="7" fillId="8" borderId="9" xfId="0" applyFont="1" applyFill="1" applyBorder="1"/>
    <xf numFmtId="3" fontId="7" fillId="8" borderId="7" xfId="0" applyNumberFormat="1" applyFont="1" applyFill="1" applyBorder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4" fillId="2" borderId="4" xfId="0" applyFont="1" applyFill="1" applyBorder="1" applyAlignment="1">
      <alignment horizontal="center" vertical="center"/>
    </xf>
    <xf numFmtId="0" fontId="0" fillId="0" borderId="20" xfId="0" applyBorder="1"/>
    <xf numFmtId="0" fontId="4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right"/>
    </xf>
    <xf numFmtId="0" fontId="7" fillId="4" borderId="16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1" fillId="5" borderId="2" xfId="0" applyFont="1" applyFill="1" applyBorder="1"/>
    <xf numFmtId="0" fontId="0" fillId="5" borderId="2" xfId="0" applyFill="1" applyBorder="1"/>
    <xf numFmtId="0" fontId="1" fillId="0" borderId="6" xfId="0" applyFont="1" applyBorder="1"/>
    <xf numFmtId="0" fontId="0" fillId="0" borderId="6" xfId="0" applyBorder="1"/>
    <xf numFmtId="3" fontId="4" fillId="2" borderId="6" xfId="0" applyNumberFormat="1" applyFont="1" applyFill="1" applyBorder="1" applyAlignment="1">
      <alignment horizontal="right"/>
    </xf>
    <xf numFmtId="0" fontId="1" fillId="5" borderId="7" xfId="0" applyFont="1" applyFill="1" applyBorder="1"/>
    <xf numFmtId="0" fontId="4" fillId="2" borderId="29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0" fontId="16" fillId="0" borderId="2" xfId="0" applyFont="1" applyBorder="1" applyAlignment="1">
      <alignment wrapText="1"/>
    </xf>
    <xf numFmtId="0" fontId="12" fillId="4" borderId="2" xfId="0" applyFont="1" applyFill="1" applyBorder="1" applyAlignment="1">
      <alignment horizontal="center" vertical="center"/>
    </xf>
    <xf numFmtId="0" fontId="17" fillId="0" borderId="2" xfId="0" applyFont="1" applyBorder="1" applyAlignment="1">
      <alignment wrapText="1"/>
    </xf>
    <xf numFmtId="0" fontId="4" fillId="4" borderId="4" xfId="0" applyFont="1" applyFill="1" applyBorder="1" applyAlignment="1">
      <alignment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3" fillId="2" borderId="6" xfId="0" applyFont="1" applyFill="1" applyBorder="1"/>
    <xf numFmtId="0" fontId="4" fillId="4" borderId="1" xfId="0" applyFont="1" applyFill="1" applyBorder="1" applyAlignment="1">
      <alignment horizontal="right"/>
    </xf>
    <xf numFmtId="0" fontId="18" fillId="0" borderId="0" xfId="0" applyFont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8" fillId="0" borderId="0" xfId="0" applyFont="1"/>
    <xf numFmtId="0" fontId="19" fillId="4" borderId="1" xfId="0" applyFont="1" applyFill="1" applyBorder="1"/>
    <xf numFmtId="0" fontId="19" fillId="4" borderId="20" xfId="0" applyFont="1" applyFill="1" applyBorder="1"/>
    <xf numFmtId="0" fontId="19" fillId="0" borderId="11" xfId="0" applyFont="1" applyBorder="1"/>
    <xf numFmtId="0" fontId="20" fillId="0" borderId="21" xfId="0" applyFont="1" applyBorder="1"/>
    <xf numFmtId="0" fontId="20" fillId="0" borderId="11" xfId="0" applyFont="1" applyBorder="1"/>
    <xf numFmtId="0" fontId="19" fillId="4" borderId="11" xfId="0" applyFont="1" applyFill="1" applyBorder="1"/>
    <xf numFmtId="0" fontId="19" fillId="4" borderId="21" xfId="0" applyFont="1" applyFill="1" applyBorder="1"/>
    <xf numFmtId="3" fontId="19" fillId="4" borderId="21" xfId="0" applyNumberFormat="1" applyFont="1" applyFill="1" applyBorder="1"/>
    <xf numFmtId="0" fontId="21" fillId="0" borderId="21" xfId="0" applyFont="1" applyBorder="1"/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2" borderId="4" xfId="0" applyFont="1" applyFill="1" applyBorder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0" fillId="0" borderId="1" xfId="0" applyBorder="1" applyAlignment="1">
      <alignment vertical="top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wrapText="1"/>
    </xf>
    <xf numFmtId="0" fontId="7" fillId="4" borderId="20" xfId="0" applyFont="1" applyFill="1" applyBorder="1" applyAlignment="1">
      <alignment wrapText="1"/>
    </xf>
    <xf numFmtId="0" fontId="7" fillId="4" borderId="1" xfId="0" applyFont="1" applyFill="1" applyBorder="1" applyAlignment="1">
      <alignment vertical="center"/>
    </xf>
    <xf numFmtId="0" fontId="7" fillId="4" borderId="4" xfId="0" applyFont="1" applyFill="1" applyBorder="1"/>
    <xf numFmtId="3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4" xfId="0" applyBorder="1" applyAlignment="1">
      <alignment horizontal="right" wrapText="1"/>
    </xf>
    <xf numFmtId="3" fontId="0" fillId="0" borderId="4" xfId="0" applyNumberFormat="1" applyBorder="1" applyAlignment="1">
      <alignment horizontal="right" wrapText="1"/>
    </xf>
    <xf numFmtId="0" fontId="0" fillId="0" borderId="4" xfId="0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0" fontId="23" fillId="0" borderId="11" xfId="0" applyFont="1" applyBorder="1" applyAlignment="1">
      <alignment wrapText="1"/>
    </xf>
    <xf numFmtId="0" fontId="23" fillId="0" borderId="11" xfId="0" applyFont="1" applyBorder="1"/>
    <xf numFmtId="0" fontId="8" fillId="0" borderId="21" xfId="0" applyFont="1" applyBorder="1" applyAlignment="1">
      <alignment vertical="center"/>
    </xf>
    <xf numFmtId="0" fontId="7" fillId="8" borderId="2" xfId="0" applyFont="1" applyFill="1" applyBorder="1"/>
    <xf numFmtId="0" fontId="7" fillId="8" borderId="3" xfId="0" applyFont="1" applyFill="1" applyBorder="1"/>
    <xf numFmtId="3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7" fillId="8" borderId="34" xfId="0" applyFont="1" applyFill="1" applyBorder="1"/>
    <xf numFmtId="0" fontId="3" fillId="0" borderId="0" xfId="0" applyFont="1" applyAlignment="1">
      <alignment horizontal="left" vertical="center" wrapText="1" indent="1"/>
    </xf>
    <xf numFmtId="0" fontId="1" fillId="0" borderId="35" xfId="0" applyFont="1" applyBorder="1" applyAlignment="1">
      <alignment horizontal="left" indent="1"/>
    </xf>
    <xf numFmtId="0" fontId="4" fillId="4" borderId="24" xfId="0" applyFont="1" applyFill="1" applyBorder="1"/>
    <xf numFmtId="0" fontId="0" fillId="0" borderId="0" xfId="0" applyAlignment="1">
      <alignment horizontal="lef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4" xfId="0" applyBorder="1" applyAlignment="1">
      <alignment wrapText="1"/>
    </xf>
    <xf numFmtId="0" fontId="0" fillId="0" borderId="10" xfId="0" applyBorder="1" applyAlignment="1">
      <alignment wrapText="1"/>
    </xf>
    <xf numFmtId="0" fontId="0" fillId="5" borderId="10" xfId="0" applyFill="1" applyBorder="1" applyAlignment="1">
      <alignment vertical="center" wrapText="1"/>
    </xf>
    <xf numFmtId="0" fontId="0" fillId="0" borderId="10" xfId="0" applyBorder="1" applyAlignment="1">
      <alignment vertical="top" wrapText="1"/>
    </xf>
    <xf numFmtId="0" fontId="4" fillId="0" borderId="2" xfId="0" applyFont="1" applyBorder="1" applyAlignment="1">
      <alignment horizontal="right"/>
    </xf>
    <xf numFmtId="3" fontId="3" fillId="0" borderId="2" xfId="0" applyNumberFormat="1" applyFont="1" applyBorder="1"/>
    <xf numFmtId="0" fontId="4" fillId="0" borderId="3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7" fillId="4" borderId="36" xfId="0" applyFont="1" applyFill="1" applyBorder="1"/>
    <xf numFmtId="164" fontId="7" fillId="4" borderId="36" xfId="1" applyNumberFormat="1" applyFont="1" applyFill="1" applyBorder="1"/>
    <xf numFmtId="0" fontId="25" fillId="0" borderId="0" xfId="0" applyFont="1"/>
    <xf numFmtId="0" fontId="3" fillId="2" borderId="9" xfId="0" applyFont="1" applyFill="1" applyBorder="1"/>
    <xf numFmtId="0" fontId="7" fillId="4" borderId="33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23" fillId="0" borderId="0" xfId="0" applyFont="1" applyAlignment="1">
      <alignment wrapText="1"/>
    </xf>
    <xf numFmtId="0" fontId="12" fillId="4" borderId="3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right"/>
    </xf>
    <xf numFmtId="0" fontId="0" fillId="0" borderId="4" xfId="0" applyBorder="1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left" wrapText="1"/>
    </xf>
    <xf numFmtId="0" fontId="4" fillId="2" borderId="2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9" fillId="4" borderId="2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4" fillId="4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vertical="center"/>
    </xf>
    <xf numFmtId="0" fontId="0" fillId="0" borderId="10" xfId="0" applyBorder="1" applyAlignment="1">
      <alignment horizontal="left" wrapText="1"/>
    </xf>
    <xf numFmtId="0" fontId="0" fillId="5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0" fontId="3" fillId="2" borderId="1" xfId="0" applyFont="1" applyFill="1" applyBorder="1" applyAlignment="1">
      <alignment horizontal="left"/>
    </xf>
    <xf numFmtId="3" fontId="0" fillId="0" borderId="2" xfId="0" applyNumberFormat="1" applyBorder="1" applyAlignment="1">
      <alignment horizontal="right"/>
    </xf>
    <xf numFmtId="0" fontId="1" fillId="0" borderId="3" xfId="0" applyFont="1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3" fontId="0" fillId="0" borderId="4" xfId="0" applyNumberFormat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right" vertical="top" wrapText="1"/>
    </xf>
    <xf numFmtId="0" fontId="0" fillId="0" borderId="2" xfId="0" applyBorder="1" applyAlignment="1">
      <alignment horizontal="right" vertical="center" wrapText="1" indent="1"/>
    </xf>
    <xf numFmtId="0" fontId="0" fillId="0" borderId="2" xfId="0" applyBorder="1" applyAlignment="1">
      <alignment horizontal="right" wrapText="1" indent="1"/>
    </xf>
    <xf numFmtId="0" fontId="1" fillId="0" borderId="5" xfId="0" applyFont="1" applyBorder="1" applyAlignment="1">
      <alignment horizontal="right"/>
    </xf>
    <xf numFmtId="3" fontId="0" fillId="0" borderId="2" xfId="0" applyNumberFormat="1" applyBorder="1" applyAlignment="1">
      <alignment horizontal="right" vertical="center"/>
    </xf>
    <xf numFmtId="0" fontId="1" fillId="0" borderId="1" xfId="0" applyFont="1" applyBorder="1" applyAlignment="1">
      <alignment wrapText="1"/>
    </xf>
    <xf numFmtId="0" fontId="0" fillId="0" borderId="2" xfId="0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4" fillId="2" borderId="4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3" fillId="0" borderId="11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4" fillId="4" borderId="19" xfId="0" applyFont="1" applyFill="1" applyBorder="1" applyAlignment="1">
      <alignment horizontal="left" vertical="center" wrapText="1"/>
    </xf>
    <xf numFmtId="0" fontId="16" fillId="0" borderId="2" xfId="0" applyFont="1" applyBorder="1" applyAlignment="1">
      <alignment horizontal="left" wrapText="1"/>
    </xf>
    <xf numFmtId="0" fontId="4" fillId="4" borderId="9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wrapText="1"/>
    </xf>
    <xf numFmtId="0" fontId="0" fillId="5" borderId="2" xfId="0" applyFill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0" fontId="0" fillId="0" borderId="4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3" fontId="0" fillId="0" borderId="4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0" fontId="0" fillId="0" borderId="4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8" xfId="0" applyBorder="1" applyAlignment="1">
      <alignment horizontal="left" wrapText="1"/>
    </xf>
    <xf numFmtId="0" fontId="0" fillId="0" borderId="8" xfId="0" applyBorder="1" applyAlignment="1">
      <alignment horizontal="right" wrapText="1"/>
    </xf>
    <xf numFmtId="3" fontId="0" fillId="0" borderId="8" xfId="0" applyNumberFormat="1" applyBorder="1" applyAlignment="1">
      <alignment horizontal="right"/>
    </xf>
    <xf numFmtId="0" fontId="1" fillId="0" borderId="4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4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5" borderId="12" xfId="0" applyFill="1" applyBorder="1" applyAlignment="1">
      <alignment horizontal="left" wrapText="1"/>
    </xf>
    <xf numFmtId="0" fontId="1" fillId="0" borderId="4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4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/>
    </xf>
    <xf numFmtId="0" fontId="4" fillId="4" borderId="1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wrapText="1"/>
    </xf>
    <xf numFmtId="0" fontId="0" fillId="5" borderId="9" xfId="0" applyFill="1" applyBorder="1" applyAlignment="1">
      <alignment horizontal="left" wrapText="1"/>
    </xf>
    <xf numFmtId="0" fontId="0" fillId="0" borderId="3" xfId="0" applyBorder="1" applyAlignment="1">
      <alignment horizontal="left" vertical="top" wrapText="1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right"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vertical="top" wrapText="1"/>
    </xf>
    <xf numFmtId="0" fontId="3" fillId="7" borderId="4" xfId="0" applyFont="1" applyFill="1" applyBorder="1" applyAlignment="1">
      <alignment horizontal="left"/>
    </xf>
    <xf numFmtId="0" fontId="3" fillId="7" borderId="7" xfId="0" applyFont="1" applyFill="1" applyBorder="1" applyAlignment="1">
      <alignment horizontal="left"/>
    </xf>
    <xf numFmtId="0" fontId="3" fillId="0" borderId="4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mruColors>
      <color rgb="FF2F5597"/>
      <color rgb="FF6D4789"/>
      <color rgb="FF9E283C"/>
      <color rgb="FF8A4D3C"/>
      <color rgb="FF8D8B4B"/>
      <color rgb="FF8D8B00"/>
      <color rgb="FFD3DA74"/>
      <color rgb="FF4B7B6B"/>
      <color rgb="FF444A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HN2985"/>
  <sheetViews>
    <sheetView tabSelected="1" workbookViewId="0">
      <selection activeCell="C2999" sqref="C2999"/>
    </sheetView>
  </sheetViews>
  <sheetFormatPr defaultRowHeight="14.45"/>
  <cols>
    <col min="1" max="1" width="24" customWidth="1"/>
    <col min="2" max="11" width="22.7109375" customWidth="1"/>
    <col min="12" max="12" width="9.42578125" customWidth="1"/>
    <col min="15" max="15" width="9.42578125" customWidth="1"/>
  </cols>
  <sheetData>
    <row r="3" spans="1:5">
      <c r="A3" s="280" t="s">
        <v>0</v>
      </c>
      <c r="B3" s="280"/>
    </row>
    <row r="5" spans="1:5">
      <c r="A5" s="280" t="s">
        <v>1</v>
      </c>
      <c r="B5" s="4" t="s">
        <v>2</v>
      </c>
      <c r="C5" s="4"/>
      <c r="D5" s="4"/>
      <c r="E5" s="4"/>
    </row>
    <row r="7" spans="1:5">
      <c r="A7" s="5" t="s">
        <v>3</v>
      </c>
      <c r="B7" s="249" t="s">
        <v>4</v>
      </c>
      <c r="C7" s="249" t="s">
        <v>5</v>
      </c>
      <c r="D7" s="249" t="s">
        <v>6</v>
      </c>
      <c r="E7" s="249" t="s">
        <v>7</v>
      </c>
    </row>
    <row r="8" spans="1:5">
      <c r="A8" s="51" t="s">
        <v>8</v>
      </c>
      <c r="B8" s="93">
        <v>1173546</v>
      </c>
      <c r="C8" s="93">
        <v>574975</v>
      </c>
      <c r="D8" s="93">
        <v>6855</v>
      </c>
      <c r="E8" s="93">
        <v>1755376</v>
      </c>
    </row>
    <row r="9" spans="1:5">
      <c r="A9" s="51" t="s">
        <v>9</v>
      </c>
      <c r="B9" s="93">
        <v>770523</v>
      </c>
      <c r="C9" s="93">
        <v>421776</v>
      </c>
      <c r="D9" s="93">
        <v>7901</v>
      </c>
      <c r="E9" s="93">
        <v>1200200</v>
      </c>
    </row>
    <row r="10" spans="1:5">
      <c r="A10" s="51" t="s">
        <v>10</v>
      </c>
      <c r="B10" s="93">
        <v>922529</v>
      </c>
      <c r="C10" s="93">
        <v>491850</v>
      </c>
      <c r="D10" s="93">
        <v>5930</v>
      </c>
      <c r="E10" s="93">
        <v>1420309</v>
      </c>
    </row>
    <row r="11" spans="1:5">
      <c r="A11" s="51" t="s">
        <v>11</v>
      </c>
      <c r="B11" s="93">
        <v>1125283</v>
      </c>
      <c r="C11" s="93">
        <v>632724</v>
      </c>
      <c r="D11" s="93">
        <v>13805</v>
      </c>
      <c r="E11" s="93">
        <v>1771812</v>
      </c>
    </row>
    <row r="12" spans="1:5">
      <c r="A12" s="51" t="s">
        <v>12</v>
      </c>
      <c r="B12" s="93">
        <v>538557</v>
      </c>
      <c r="C12" s="93">
        <v>270427</v>
      </c>
      <c r="D12" s="93">
        <v>5691</v>
      </c>
      <c r="E12" s="93">
        <v>814675</v>
      </c>
    </row>
    <row r="13" spans="1:5">
      <c r="A13" s="5" t="s">
        <v>13</v>
      </c>
      <c r="B13" s="94">
        <v>4530438</v>
      </c>
      <c r="C13" s="94">
        <v>2391752</v>
      </c>
      <c r="D13" s="94">
        <v>40182</v>
      </c>
      <c r="E13" s="94">
        <v>6962372</v>
      </c>
    </row>
    <row r="16" spans="1:5">
      <c r="A16" s="280" t="s">
        <v>1</v>
      </c>
      <c r="B16" s="4" t="s">
        <v>14</v>
      </c>
      <c r="C16" s="4"/>
      <c r="D16" s="4"/>
      <c r="E16" s="4"/>
    </row>
    <row r="18" spans="1:6">
      <c r="A18" s="16" t="s">
        <v>3</v>
      </c>
      <c r="B18" s="250" t="s">
        <v>4</v>
      </c>
      <c r="C18" s="250" t="s">
        <v>5</v>
      </c>
      <c r="D18" s="250" t="s">
        <v>6</v>
      </c>
      <c r="E18" s="250" t="s">
        <v>15</v>
      </c>
    </row>
    <row r="19" spans="1:6">
      <c r="A19" s="18" t="s">
        <v>8</v>
      </c>
      <c r="B19" s="93">
        <v>65444</v>
      </c>
      <c r="C19" s="93">
        <v>27495</v>
      </c>
      <c r="D19" s="93">
        <v>344</v>
      </c>
      <c r="E19" s="93">
        <v>93283</v>
      </c>
    </row>
    <row r="20" spans="1:6">
      <c r="A20" s="18" t="s">
        <v>9</v>
      </c>
      <c r="B20" s="93">
        <v>42610</v>
      </c>
      <c r="C20" s="93">
        <v>20662</v>
      </c>
      <c r="D20" s="93">
        <v>459</v>
      </c>
      <c r="E20" s="93">
        <v>63731</v>
      </c>
    </row>
    <row r="21" spans="1:6">
      <c r="A21" s="18" t="s">
        <v>10</v>
      </c>
      <c r="B21" s="93">
        <v>50527</v>
      </c>
      <c r="C21" s="93">
        <v>24162</v>
      </c>
      <c r="D21" s="93">
        <v>323</v>
      </c>
      <c r="E21" s="93">
        <v>75012</v>
      </c>
    </row>
    <row r="22" spans="1:6">
      <c r="A22" s="18" t="s">
        <v>11</v>
      </c>
      <c r="B22" s="93">
        <v>65368</v>
      </c>
      <c r="C22" s="93">
        <v>33396</v>
      </c>
      <c r="D22" s="93">
        <v>726</v>
      </c>
      <c r="E22" s="93">
        <v>99490</v>
      </c>
    </row>
    <row r="23" spans="1:6">
      <c r="A23" s="18" t="s">
        <v>12</v>
      </c>
      <c r="B23" s="93">
        <v>31336</v>
      </c>
      <c r="C23" s="93">
        <v>14772</v>
      </c>
      <c r="D23" s="93">
        <v>283</v>
      </c>
      <c r="E23" s="93">
        <v>46391</v>
      </c>
    </row>
    <row r="24" spans="1:6">
      <c r="A24" s="5" t="s">
        <v>13</v>
      </c>
      <c r="B24" s="94">
        <v>255285</v>
      </c>
      <c r="C24" s="94">
        <v>120487</v>
      </c>
      <c r="D24" s="94">
        <v>2135</v>
      </c>
      <c r="E24" s="94">
        <v>377907</v>
      </c>
    </row>
    <row r="27" spans="1:6">
      <c r="A27" s="280" t="s">
        <v>1</v>
      </c>
      <c r="B27" s="4" t="s">
        <v>16</v>
      </c>
      <c r="C27" s="4"/>
      <c r="D27" s="4"/>
      <c r="E27" s="4"/>
      <c r="F27" s="4"/>
    </row>
    <row r="29" spans="1:6">
      <c r="A29" s="16" t="s">
        <v>3</v>
      </c>
      <c r="B29" s="250" t="s">
        <v>4</v>
      </c>
      <c r="C29" s="250" t="s">
        <v>5</v>
      </c>
      <c r="D29" s="250" t="s">
        <v>6</v>
      </c>
      <c r="E29" s="250" t="s">
        <v>17</v>
      </c>
    </row>
    <row r="30" spans="1:6">
      <c r="A30" s="18" t="s">
        <v>8</v>
      </c>
      <c r="B30" s="93">
        <v>6488</v>
      </c>
      <c r="C30" s="93">
        <v>4052</v>
      </c>
      <c r="D30" s="93">
        <v>35</v>
      </c>
      <c r="E30" s="93">
        <v>10575</v>
      </c>
    </row>
    <row r="31" spans="1:6">
      <c r="A31" s="18" t="s">
        <v>9</v>
      </c>
      <c r="B31" s="93">
        <v>4305</v>
      </c>
      <c r="C31" s="93">
        <v>3427</v>
      </c>
      <c r="D31" s="93">
        <v>33</v>
      </c>
      <c r="E31" s="93">
        <v>7765</v>
      </c>
    </row>
    <row r="32" spans="1:6">
      <c r="A32" s="18" t="s">
        <v>10</v>
      </c>
      <c r="B32" s="93">
        <v>5391</v>
      </c>
      <c r="C32" s="93">
        <v>3789</v>
      </c>
      <c r="D32" s="93">
        <v>16</v>
      </c>
      <c r="E32" s="93">
        <v>9196</v>
      </c>
    </row>
    <row r="33" spans="1:14">
      <c r="A33" s="18" t="s">
        <v>11</v>
      </c>
      <c r="B33" s="93">
        <v>5360</v>
      </c>
      <c r="C33" s="93">
        <v>5264</v>
      </c>
      <c r="D33" s="93">
        <v>51</v>
      </c>
      <c r="E33" s="93">
        <v>10675</v>
      </c>
    </row>
    <row r="34" spans="1:14">
      <c r="A34" s="18" t="s">
        <v>12</v>
      </c>
      <c r="B34" s="93">
        <v>2328</v>
      </c>
      <c r="C34" s="93">
        <v>2423</v>
      </c>
      <c r="D34" s="93">
        <v>22</v>
      </c>
      <c r="E34" s="93">
        <v>4773</v>
      </c>
    </row>
    <row r="35" spans="1:14">
      <c r="A35" s="19" t="s">
        <v>13</v>
      </c>
      <c r="B35" s="94">
        <v>23872</v>
      </c>
      <c r="C35" s="94">
        <f>SUM(C30:C34)</f>
        <v>18955</v>
      </c>
      <c r="D35" s="94">
        <v>157</v>
      </c>
      <c r="E35" s="94">
        <v>42984</v>
      </c>
    </row>
    <row r="36" spans="1:14">
      <c r="C36" s="12"/>
    </row>
    <row r="38" spans="1:14">
      <c r="A38" s="296" t="s">
        <v>18</v>
      </c>
      <c r="B38" s="437" t="s">
        <v>19</v>
      </c>
      <c r="C38" s="437"/>
      <c r="D38" s="437"/>
      <c r="E38" s="437"/>
      <c r="F38" s="437"/>
      <c r="G38" s="437"/>
      <c r="H38" s="437"/>
      <c r="I38" s="437"/>
      <c r="J38" s="437"/>
      <c r="K38" s="437"/>
      <c r="L38" s="437"/>
      <c r="M38" s="437"/>
      <c r="N38" s="437"/>
    </row>
    <row r="40" spans="1:14">
      <c r="A40" s="16" t="s">
        <v>3</v>
      </c>
      <c r="B40" s="251" t="s">
        <v>20</v>
      </c>
      <c r="C40" s="251" t="s">
        <v>21</v>
      </c>
      <c r="D40" s="251" t="s">
        <v>22</v>
      </c>
      <c r="E40" s="251" t="s">
        <v>23</v>
      </c>
      <c r="F40" s="251" t="s">
        <v>24</v>
      </c>
      <c r="G40" s="251" t="s">
        <v>25</v>
      </c>
      <c r="H40" s="251" t="s">
        <v>26</v>
      </c>
      <c r="I40" s="251" t="s">
        <v>27</v>
      </c>
      <c r="J40" s="251" t="s">
        <v>28</v>
      </c>
      <c r="K40" s="250" t="s">
        <v>29</v>
      </c>
    </row>
    <row r="41" spans="1:14">
      <c r="A41" s="20" t="s">
        <v>8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</row>
    <row r="42" spans="1:14">
      <c r="A42" s="18" t="s">
        <v>4</v>
      </c>
      <c r="B42" s="93">
        <v>2607</v>
      </c>
      <c r="C42" s="93">
        <v>4898</v>
      </c>
      <c r="D42" s="93">
        <v>105</v>
      </c>
      <c r="E42" s="93">
        <v>256</v>
      </c>
      <c r="F42" s="93">
        <v>175</v>
      </c>
      <c r="G42" s="93">
        <v>1849</v>
      </c>
      <c r="H42" s="93">
        <v>142</v>
      </c>
      <c r="I42" s="93">
        <v>231</v>
      </c>
      <c r="J42" s="93">
        <v>122</v>
      </c>
      <c r="K42" s="93">
        <v>1232</v>
      </c>
    </row>
    <row r="43" spans="1:14">
      <c r="A43" s="18" t="s">
        <v>5</v>
      </c>
      <c r="B43" s="93">
        <v>263</v>
      </c>
      <c r="C43" s="93">
        <v>966</v>
      </c>
      <c r="D43" s="93">
        <v>12</v>
      </c>
      <c r="E43" s="93">
        <v>62</v>
      </c>
      <c r="F43" s="93">
        <v>44</v>
      </c>
      <c r="G43" s="93">
        <v>286</v>
      </c>
      <c r="H43" s="93">
        <v>9</v>
      </c>
      <c r="I43" s="93">
        <v>23</v>
      </c>
      <c r="J43" s="93">
        <v>10</v>
      </c>
      <c r="K43" s="93">
        <v>544</v>
      </c>
    </row>
    <row r="44" spans="1:14">
      <c r="A44" s="18" t="s">
        <v>6</v>
      </c>
      <c r="B44" s="93">
        <v>0</v>
      </c>
      <c r="C44" s="93">
        <v>19</v>
      </c>
      <c r="D44" s="93">
        <v>0</v>
      </c>
      <c r="E44" s="93">
        <v>0</v>
      </c>
      <c r="F44" s="93">
        <v>0</v>
      </c>
      <c r="G44" s="93">
        <v>2</v>
      </c>
      <c r="H44" s="93">
        <v>0</v>
      </c>
      <c r="I44" s="93">
        <v>0</v>
      </c>
      <c r="J44" s="93">
        <v>0</v>
      </c>
      <c r="K44" s="93">
        <v>7</v>
      </c>
    </row>
    <row r="45" spans="1:14">
      <c r="A45" s="22" t="s">
        <v>29</v>
      </c>
      <c r="B45" s="94">
        <v>2870</v>
      </c>
      <c r="C45" s="94">
        <v>5883</v>
      </c>
      <c r="D45" s="94">
        <v>117</v>
      </c>
      <c r="E45" s="94">
        <v>318</v>
      </c>
      <c r="F45" s="94">
        <v>219</v>
      </c>
      <c r="G45" s="94">
        <v>2137</v>
      </c>
      <c r="H45" s="94">
        <v>151</v>
      </c>
      <c r="I45" s="94">
        <v>254</v>
      </c>
      <c r="J45" s="94">
        <v>132</v>
      </c>
      <c r="K45" s="94">
        <v>1783</v>
      </c>
    </row>
    <row r="46" spans="1:14">
      <c r="A46" s="17" t="s">
        <v>9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</row>
    <row r="47" spans="1:14">
      <c r="A47" s="18" t="s">
        <v>4</v>
      </c>
      <c r="B47" s="93">
        <v>1512</v>
      </c>
      <c r="C47" s="93">
        <v>3618</v>
      </c>
      <c r="D47" s="93">
        <v>63</v>
      </c>
      <c r="E47" s="93">
        <v>135</v>
      </c>
      <c r="F47" s="93">
        <v>187</v>
      </c>
      <c r="G47" s="93">
        <v>1068</v>
      </c>
      <c r="H47" s="93">
        <v>69</v>
      </c>
      <c r="I47" s="93">
        <v>91</v>
      </c>
      <c r="J47" s="93">
        <v>60</v>
      </c>
      <c r="K47" s="93">
        <v>839</v>
      </c>
    </row>
    <row r="48" spans="1:14">
      <c r="A48" s="18" t="s">
        <v>5</v>
      </c>
      <c r="B48" s="93">
        <v>167</v>
      </c>
      <c r="C48" s="93">
        <v>763</v>
      </c>
      <c r="D48" s="93">
        <v>5</v>
      </c>
      <c r="E48" s="93">
        <v>49</v>
      </c>
      <c r="F48" s="93">
        <v>30</v>
      </c>
      <c r="G48" s="93">
        <v>178</v>
      </c>
      <c r="H48" s="93">
        <v>4</v>
      </c>
      <c r="I48" s="93">
        <v>10</v>
      </c>
      <c r="J48" s="93">
        <v>2</v>
      </c>
      <c r="K48" s="93">
        <v>400</v>
      </c>
    </row>
    <row r="49" spans="1:11">
      <c r="A49" s="18" t="s">
        <v>6</v>
      </c>
      <c r="B49" s="93">
        <v>4</v>
      </c>
      <c r="C49" s="93">
        <v>24</v>
      </c>
      <c r="D49" s="93">
        <v>1</v>
      </c>
      <c r="E49" s="93">
        <v>0</v>
      </c>
      <c r="F49" s="93">
        <v>2</v>
      </c>
      <c r="G49" s="93">
        <v>7</v>
      </c>
      <c r="H49" s="93">
        <v>0</v>
      </c>
      <c r="I49" s="93">
        <v>0</v>
      </c>
      <c r="J49" s="93">
        <v>1</v>
      </c>
      <c r="K49" s="93">
        <v>8</v>
      </c>
    </row>
    <row r="50" spans="1:11">
      <c r="A50" s="22" t="s">
        <v>29</v>
      </c>
      <c r="B50" s="94">
        <v>1683</v>
      </c>
      <c r="C50" s="94">
        <v>4405</v>
      </c>
      <c r="D50" s="94">
        <v>69</v>
      </c>
      <c r="E50" s="94">
        <v>184</v>
      </c>
      <c r="F50" s="94">
        <v>219</v>
      </c>
      <c r="G50" s="94">
        <v>1253</v>
      </c>
      <c r="H50" s="94">
        <v>73</v>
      </c>
      <c r="I50" s="94">
        <v>101</v>
      </c>
      <c r="J50" s="94">
        <v>63</v>
      </c>
      <c r="K50" s="94">
        <v>1247</v>
      </c>
    </row>
    <row r="51" spans="1:11">
      <c r="A51" s="17" t="s">
        <v>10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</row>
    <row r="52" spans="1:11">
      <c r="A52" s="18" t="s">
        <v>4</v>
      </c>
      <c r="B52" s="93">
        <v>2617</v>
      </c>
      <c r="C52" s="93">
        <v>3469</v>
      </c>
      <c r="D52" s="93">
        <v>42</v>
      </c>
      <c r="E52" s="93">
        <v>189</v>
      </c>
      <c r="F52" s="93">
        <v>162</v>
      </c>
      <c r="G52" s="93">
        <v>1134</v>
      </c>
      <c r="H52" s="93">
        <v>126</v>
      </c>
      <c r="I52" s="93">
        <v>145</v>
      </c>
      <c r="J52" s="93">
        <v>84</v>
      </c>
      <c r="K52" s="93">
        <v>1006</v>
      </c>
    </row>
    <row r="53" spans="1:11">
      <c r="A53" s="18" t="s">
        <v>5</v>
      </c>
      <c r="B53" s="93">
        <v>322</v>
      </c>
      <c r="C53" s="93">
        <v>902</v>
      </c>
      <c r="D53" s="93">
        <v>7</v>
      </c>
      <c r="E53" s="93">
        <v>52</v>
      </c>
      <c r="F53" s="93">
        <v>35</v>
      </c>
      <c r="G53" s="93">
        <v>224</v>
      </c>
      <c r="H53" s="93">
        <v>18</v>
      </c>
      <c r="I53" s="93">
        <v>25</v>
      </c>
      <c r="J53" s="93">
        <v>18</v>
      </c>
      <c r="K53" s="93">
        <v>501</v>
      </c>
    </row>
    <row r="54" spans="1:11">
      <c r="A54" s="18" t="s">
        <v>6</v>
      </c>
      <c r="B54" s="93">
        <v>5</v>
      </c>
      <c r="C54" s="93">
        <v>5</v>
      </c>
      <c r="D54" s="93">
        <v>0</v>
      </c>
      <c r="E54" s="93">
        <v>0</v>
      </c>
      <c r="F54" s="93">
        <v>0</v>
      </c>
      <c r="G54" s="93">
        <v>1</v>
      </c>
      <c r="H54" s="93">
        <v>0</v>
      </c>
      <c r="I54" s="93">
        <v>0</v>
      </c>
      <c r="J54" s="93">
        <v>0</v>
      </c>
      <c r="K54" s="93">
        <v>7</v>
      </c>
    </row>
    <row r="55" spans="1:11">
      <c r="A55" s="22" t="s">
        <v>29</v>
      </c>
      <c r="B55" s="94">
        <v>2944</v>
      </c>
      <c r="C55" s="94">
        <v>4376</v>
      </c>
      <c r="D55" s="94">
        <v>49</v>
      </c>
      <c r="E55" s="94">
        <v>241</v>
      </c>
      <c r="F55" s="94">
        <v>197</v>
      </c>
      <c r="G55" s="94">
        <v>1359</v>
      </c>
      <c r="H55" s="94">
        <v>144</v>
      </c>
      <c r="I55" s="94">
        <v>170</v>
      </c>
      <c r="J55" s="94">
        <v>102</v>
      </c>
      <c r="K55" s="94">
        <v>1514</v>
      </c>
    </row>
    <row r="56" spans="1:11">
      <c r="A56" s="17" t="s">
        <v>11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</row>
    <row r="57" spans="1:11">
      <c r="A57" s="18" t="s">
        <v>4</v>
      </c>
      <c r="B57" s="93">
        <v>3029</v>
      </c>
      <c r="C57" s="93">
        <v>4396</v>
      </c>
      <c r="D57" s="93">
        <v>31</v>
      </c>
      <c r="E57" s="93">
        <v>218</v>
      </c>
      <c r="F57" s="93">
        <v>204</v>
      </c>
      <c r="G57" s="93">
        <v>1696</v>
      </c>
      <c r="H57" s="93">
        <v>282</v>
      </c>
      <c r="I57" s="93">
        <v>67</v>
      </c>
      <c r="J57" s="93">
        <v>151</v>
      </c>
      <c r="K57" s="93">
        <v>1454</v>
      </c>
    </row>
    <row r="58" spans="1:11">
      <c r="A58" s="18" t="s">
        <v>5</v>
      </c>
      <c r="B58" s="93">
        <v>512</v>
      </c>
      <c r="C58" s="93">
        <v>1274</v>
      </c>
      <c r="D58" s="93">
        <v>8</v>
      </c>
      <c r="E58" s="93">
        <v>72</v>
      </c>
      <c r="F58" s="93">
        <v>44</v>
      </c>
      <c r="G58" s="93">
        <v>355</v>
      </c>
      <c r="H58" s="93">
        <v>34</v>
      </c>
      <c r="I58" s="93">
        <v>26</v>
      </c>
      <c r="J58" s="93">
        <v>26</v>
      </c>
      <c r="K58" s="93">
        <v>734</v>
      </c>
    </row>
    <row r="59" spans="1:11">
      <c r="A59" s="18" t="s">
        <v>6</v>
      </c>
      <c r="B59" s="93">
        <v>10</v>
      </c>
      <c r="C59" s="93">
        <v>25</v>
      </c>
      <c r="D59" s="93">
        <v>0</v>
      </c>
      <c r="E59" s="93">
        <v>0</v>
      </c>
      <c r="F59" s="93">
        <v>0</v>
      </c>
      <c r="G59" s="93">
        <v>6</v>
      </c>
      <c r="H59" s="93">
        <v>2</v>
      </c>
      <c r="I59" s="93">
        <v>1</v>
      </c>
      <c r="J59" s="93">
        <v>0</v>
      </c>
      <c r="K59" s="93">
        <v>17</v>
      </c>
    </row>
    <row r="60" spans="1:11">
      <c r="A60" s="22" t="s">
        <v>29</v>
      </c>
      <c r="B60" s="94">
        <v>3551</v>
      </c>
      <c r="C60" s="94">
        <v>5695</v>
      </c>
      <c r="D60" s="94">
        <v>39</v>
      </c>
      <c r="E60" s="94">
        <v>290</v>
      </c>
      <c r="F60" s="94">
        <v>248</v>
      </c>
      <c r="G60" s="94">
        <v>2057</v>
      </c>
      <c r="H60" s="94">
        <v>318</v>
      </c>
      <c r="I60" s="94">
        <v>94</v>
      </c>
      <c r="J60" s="94">
        <v>177</v>
      </c>
      <c r="K60" s="94">
        <v>2205</v>
      </c>
    </row>
    <row r="61" spans="1:11">
      <c r="A61" s="17" t="s">
        <v>12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</row>
    <row r="62" spans="1:11">
      <c r="A62" s="18" t="s">
        <v>4</v>
      </c>
      <c r="B62" s="93">
        <v>1662</v>
      </c>
      <c r="C62" s="93">
        <v>2039</v>
      </c>
      <c r="D62" s="93">
        <v>53</v>
      </c>
      <c r="E62" s="93">
        <v>146</v>
      </c>
      <c r="F62" s="93">
        <v>110</v>
      </c>
      <c r="G62" s="93">
        <v>909</v>
      </c>
      <c r="H62" s="93">
        <v>116</v>
      </c>
      <c r="I62" s="93">
        <v>38</v>
      </c>
      <c r="J62" s="93">
        <v>56</v>
      </c>
      <c r="K62" s="93">
        <v>700</v>
      </c>
    </row>
    <row r="63" spans="1:11">
      <c r="A63" s="18" t="s">
        <v>5</v>
      </c>
      <c r="B63" s="93">
        <v>276</v>
      </c>
      <c r="C63" s="93">
        <v>561</v>
      </c>
      <c r="D63" s="93">
        <v>11</v>
      </c>
      <c r="E63" s="93">
        <v>29</v>
      </c>
      <c r="F63" s="93">
        <v>28</v>
      </c>
      <c r="G63" s="93">
        <v>160</v>
      </c>
      <c r="H63" s="93">
        <v>11</v>
      </c>
      <c r="I63" s="93">
        <v>19</v>
      </c>
      <c r="J63" s="93">
        <v>15</v>
      </c>
      <c r="K63" s="93">
        <v>314</v>
      </c>
    </row>
    <row r="64" spans="1:11">
      <c r="A64" s="18" t="s">
        <v>6</v>
      </c>
      <c r="B64" s="93">
        <v>3</v>
      </c>
      <c r="C64" s="93">
        <v>14</v>
      </c>
      <c r="D64" s="93">
        <v>0</v>
      </c>
      <c r="E64" s="93">
        <v>0</v>
      </c>
      <c r="F64" s="93">
        <v>0</v>
      </c>
      <c r="G64" s="93">
        <v>3</v>
      </c>
      <c r="H64" s="93">
        <v>1</v>
      </c>
      <c r="I64" s="93">
        <v>0</v>
      </c>
      <c r="J64" s="93">
        <v>0</v>
      </c>
      <c r="K64" s="93">
        <v>6</v>
      </c>
    </row>
    <row r="65" spans="1:15">
      <c r="A65" s="22" t="s">
        <v>29</v>
      </c>
      <c r="B65" s="94">
        <v>1941</v>
      </c>
      <c r="C65" s="94">
        <v>2614</v>
      </c>
      <c r="D65" s="94">
        <v>64</v>
      </c>
      <c r="E65" s="94">
        <v>175</v>
      </c>
      <c r="F65" s="94">
        <v>138</v>
      </c>
      <c r="G65" s="94">
        <v>1072</v>
      </c>
      <c r="H65" s="94">
        <v>128</v>
      </c>
      <c r="I65" s="94">
        <v>57</v>
      </c>
      <c r="J65" s="94">
        <v>71</v>
      </c>
      <c r="K65" s="94">
        <v>1020</v>
      </c>
    </row>
    <row r="66" spans="1:15">
      <c r="A66" s="19" t="s">
        <v>13</v>
      </c>
      <c r="B66" s="94">
        <v>12989</v>
      </c>
      <c r="C66" s="94">
        <v>22973</v>
      </c>
      <c r="D66" s="94">
        <v>338</v>
      </c>
      <c r="E66" s="94">
        <v>1208</v>
      </c>
      <c r="F66" s="94">
        <v>1021</v>
      </c>
      <c r="G66" s="94">
        <v>7878</v>
      </c>
      <c r="H66" s="94">
        <v>814</v>
      </c>
      <c r="I66" s="94">
        <v>676</v>
      </c>
      <c r="J66" s="94">
        <v>545</v>
      </c>
      <c r="K66" s="94">
        <v>7769</v>
      </c>
    </row>
    <row r="69" spans="1:15">
      <c r="A69" s="296" t="s">
        <v>18</v>
      </c>
      <c r="B69" s="4" t="s">
        <v>30</v>
      </c>
      <c r="C69" s="14"/>
      <c r="D69" s="14"/>
      <c r="E69" s="14"/>
      <c r="F69" s="14"/>
    </row>
    <row r="71" spans="1:15" s="9" customFormat="1" ht="33" customHeight="1">
      <c r="A71" s="49" t="s">
        <v>31</v>
      </c>
      <c r="B71" s="134" t="s">
        <v>32</v>
      </c>
      <c r="C71" s="134" t="s">
        <v>33</v>
      </c>
      <c r="D71" s="134" t="s">
        <v>34</v>
      </c>
      <c r="E71" s="134" t="s">
        <v>35</v>
      </c>
    </row>
    <row r="72" spans="1:15">
      <c r="A72" s="20" t="s">
        <v>8</v>
      </c>
      <c r="B72" s="21"/>
      <c r="C72" s="21"/>
      <c r="D72" s="21"/>
      <c r="E72" s="21"/>
      <c r="G72" s="9"/>
    </row>
    <row r="73" spans="1:15">
      <c r="A73" s="21" t="s">
        <v>4</v>
      </c>
      <c r="B73" s="93">
        <v>1522</v>
      </c>
      <c r="C73" s="93">
        <v>3031</v>
      </c>
      <c r="D73" s="93">
        <v>2269</v>
      </c>
      <c r="E73" s="93">
        <v>1370</v>
      </c>
      <c r="G73" s="9"/>
    </row>
    <row r="74" spans="1:15">
      <c r="A74" s="21" t="s">
        <v>5</v>
      </c>
      <c r="B74" s="93">
        <v>424</v>
      </c>
      <c r="C74" s="93">
        <v>546</v>
      </c>
      <c r="D74" s="93">
        <v>192</v>
      </c>
      <c r="E74" s="93">
        <v>40</v>
      </c>
      <c r="G74" s="9"/>
    </row>
    <row r="75" spans="1:15">
      <c r="A75" s="21" t="s">
        <v>6</v>
      </c>
      <c r="B75" s="93">
        <v>8</v>
      </c>
      <c r="C75" s="93">
        <v>9</v>
      </c>
      <c r="D75" s="93">
        <v>2</v>
      </c>
      <c r="E75" s="93">
        <v>0</v>
      </c>
      <c r="G75" s="9"/>
      <c r="K75" s="438"/>
      <c r="L75" s="438"/>
      <c r="M75" s="438"/>
      <c r="N75" s="438"/>
      <c r="O75" s="438"/>
    </row>
    <row r="76" spans="1:15">
      <c r="A76" s="22" t="s">
        <v>29</v>
      </c>
      <c r="B76" s="94">
        <v>1954</v>
      </c>
      <c r="C76" s="94">
        <v>3586</v>
      </c>
      <c r="D76" s="94">
        <v>2463</v>
      </c>
      <c r="E76" s="94">
        <v>1410</v>
      </c>
      <c r="G76" s="9"/>
    </row>
    <row r="77" spans="1:15">
      <c r="A77" s="20" t="s">
        <v>9</v>
      </c>
      <c r="B77" s="48"/>
      <c r="C77" s="48"/>
      <c r="D77" s="48"/>
      <c r="E77" s="48"/>
      <c r="G77" s="9"/>
    </row>
    <row r="78" spans="1:15">
      <c r="A78" s="21" t="s">
        <v>4</v>
      </c>
      <c r="B78" s="93">
        <v>1072</v>
      </c>
      <c r="C78" s="93">
        <v>2331</v>
      </c>
      <c r="D78" s="93">
        <v>1638</v>
      </c>
      <c r="E78" s="93">
        <v>748</v>
      </c>
      <c r="G78" s="9"/>
    </row>
    <row r="79" spans="1:15">
      <c r="A79" s="21" t="s">
        <v>5</v>
      </c>
      <c r="B79" s="93">
        <v>724</v>
      </c>
      <c r="C79" s="93">
        <v>440</v>
      </c>
      <c r="D79" s="93">
        <v>143</v>
      </c>
      <c r="E79" s="93">
        <v>29</v>
      </c>
      <c r="G79" s="9"/>
    </row>
    <row r="80" spans="1:15">
      <c r="A80" s="21" t="s">
        <v>6</v>
      </c>
      <c r="B80" s="93">
        <v>11</v>
      </c>
      <c r="C80" s="93">
        <v>16</v>
      </c>
      <c r="D80" s="93">
        <v>0</v>
      </c>
      <c r="E80" s="93">
        <v>4</v>
      </c>
      <c r="G80" s="9"/>
    </row>
    <row r="81" spans="1:7">
      <c r="A81" s="22" t="s">
        <v>29</v>
      </c>
      <c r="B81" s="94">
        <v>1807</v>
      </c>
      <c r="C81" s="94">
        <v>2787</v>
      </c>
      <c r="D81" s="94">
        <v>1781</v>
      </c>
      <c r="E81" s="94">
        <v>781</v>
      </c>
      <c r="G81" s="9"/>
    </row>
    <row r="82" spans="1:7">
      <c r="A82" s="20" t="s">
        <v>10</v>
      </c>
      <c r="B82" s="48"/>
      <c r="C82" s="48"/>
      <c r="D82" s="48"/>
      <c r="E82" s="48"/>
      <c r="G82" s="9"/>
    </row>
    <row r="83" spans="1:7">
      <c r="A83" s="21" t="s">
        <v>4</v>
      </c>
      <c r="B83" s="93">
        <v>1067</v>
      </c>
      <c r="C83" s="93">
        <v>2224</v>
      </c>
      <c r="D83" s="93">
        <v>2169</v>
      </c>
      <c r="E83" s="93">
        <v>1103</v>
      </c>
      <c r="G83" s="9"/>
    </row>
    <row r="84" spans="1:7">
      <c r="A84" s="21" t="s">
        <v>5</v>
      </c>
      <c r="B84" s="93">
        <v>697</v>
      </c>
      <c r="C84" s="93">
        <v>529</v>
      </c>
      <c r="D84" s="93">
        <v>291</v>
      </c>
      <c r="E84" s="93">
        <v>64</v>
      </c>
      <c r="G84" s="9"/>
    </row>
    <row r="85" spans="1:7">
      <c r="A85" s="21" t="s">
        <v>6</v>
      </c>
      <c r="B85" s="93">
        <v>2</v>
      </c>
      <c r="C85" s="93">
        <v>5</v>
      </c>
      <c r="D85" s="93">
        <v>4</v>
      </c>
      <c r="E85" s="93">
        <v>0</v>
      </c>
      <c r="G85" s="9"/>
    </row>
    <row r="86" spans="1:7">
      <c r="A86" s="22" t="s">
        <v>29</v>
      </c>
      <c r="B86" s="94">
        <v>1766</v>
      </c>
      <c r="C86" s="94">
        <v>2758</v>
      </c>
      <c r="D86" s="94">
        <v>2464</v>
      </c>
      <c r="E86" s="94">
        <v>1167</v>
      </c>
      <c r="G86" s="9"/>
    </row>
    <row r="87" spans="1:7">
      <c r="A87" s="20" t="s">
        <v>11</v>
      </c>
      <c r="B87" s="48"/>
      <c r="C87" s="48"/>
      <c r="D87" s="48"/>
      <c r="E87" s="48"/>
      <c r="G87" s="9"/>
    </row>
    <row r="88" spans="1:7">
      <c r="A88" s="21" t="s">
        <v>4</v>
      </c>
      <c r="B88" s="93">
        <v>1378</v>
      </c>
      <c r="C88" s="93">
        <v>2561</v>
      </c>
      <c r="D88" s="93">
        <v>2627</v>
      </c>
      <c r="E88" s="93">
        <v>1146</v>
      </c>
      <c r="G88" s="9"/>
    </row>
    <row r="89" spans="1:7">
      <c r="A89" s="21" t="s">
        <v>5</v>
      </c>
      <c r="B89" s="93">
        <v>1297</v>
      </c>
      <c r="C89" s="93">
        <v>920</v>
      </c>
      <c r="D89" s="93">
        <v>402</v>
      </c>
      <c r="E89" s="93">
        <v>144</v>
      </c>
      <c r="G89" s="9"/>
    </row>
    <row r="90" spans="1:7">
      <c r="A90" s="21" t="s">
        <v>6</v>
      </c>
      <c r="B90" s="93">
        <v>9</v>
      </c>
      <c r="C90" s="93">
        <v>14</v>
      </c>
      <c r="D90" s="93">
        <v>9</v>
      </c>
      <c r="E90" s="93">
        <v>1</v>
      </c>
      <c r="G90" s="9"/>
    </row>
    <row r="91" spans="1:7">
      <c r="A91" s="22" t="s">
        <v>29</v>
      </c>
      <c r="B91" s="94">
        <v>2684</v>
      </c>
      <c r="C91" s="94">
        <v>3495</v>
      </c>
      <c r="D91" s="94">
        <v>3038</v>
      </c>
      <c r="E91" s="94">
        <v>1291</v>
      </c>
      <c r="G91" s="9"/>
    </row>
    <row r="92" spans="1:7">
      <c r="A92" s="20" t="s">
        <v>12</v>
      </c>
      <c r="B92" s="48"/>
      <c r="C92" s="48"/>
      <c r="D92" s="48"/>
      <c r="E92" s="48"/>
      <c r="G92" s="9"/>
    </row>
    <row r="93" spans="1:7">
      <c r="A93" s="21" t="s">
        <v>4</v>
      </c>
      <c r="B93" s="93">
        <v>545</v>
      </c>
      <c r="C93" s="93">
        <v>1251</v>
      </c>
      <c r="D93" s="93">
        <v>1179</v>
      </c>
      <c r="E93" s="93">
        <v>741</v>
      </c>
      <c r="G93" s="9"/>
    </row>
    <row r="94" spans="1:7">
      <c r="A94" s="21" t="s">
        <v>5</v>
      </c>
      <c r="B94" s="93">
        <v>214</v>
      </c>
      <c r="C94" s="93">
        <v>307</v>
      </c>
      <c r="D94" s="93">
        <v>300</v>
      </c>
      <c r="E94" s="93">
        <v>61</v>
      </c>
      <c r="G94" s="3"/>
    </row>
    <row r="95" spans="1:7">
      <c r="A95" s="21" t="s">
        <v>6</v>
      </c>
      <c r="B95" s="93">
        <v>6</v>
      </c>
      <c r="C95" s="93">
        <v>3</v>
      </c>
      <c r="D95" s="93">
        <v>7</v>
      </c>
      <c r="E95" s="93">
        <v>0</v>
      </c>
      <c r="G95" s="3"/>
    </row>
    <row r="96" spans="1:7">
      <c r="A96" s="22" t="s">
        <v>29</v>
      </c>
      <c r="B96" s="94">
        <v>765</v>
      </c>
      <c r="C96" s="94">
        <v>1561</v>
      </c>
      <c r="D96" s="94">
        <v>1486</v>
      </c>
      <c r="E96" s="94">
        <v>802</v>
      </c>
      <c r="G96" s="9"/>
    </row>
    <row r="97" spans="1:7">
      <c r="A97" s="19" t="s">
        <v>13</v>
      </c>
      <c r="B97" s="94">
        <v>8976</v>
      </c>
      <c r="C97" s="94">
        <v>14187</v>
      </c>
      <c r="D97" s="94">
        <v>11232</v>
      </c>
      <c r="E97" s="94">
        <v>5451</v>
      </c>
      <c r="G97" s="9"/>
    </row>
    <row r="98" spans="1:7">
      <c r="G98" s="9"/>
    </row>
    <row r="99" spans="1:7">
      <c r="G99" s="9"/>
    </row>
    <row r="100" spans="1:7">
      <c r="A100" s="296" t="s">
        <v>18</v>
      </c>
      <c r="B100" s="4" t="s">
        <v>36</v>
      </c>
      <c r="C100" s="14"/>
      <c r="D100" s="14"/>
      <c r="E100" s="14"/>
      <c r="F100" s="6"/>
      <c r="G100" s="9"/>
    </row>
    <row r="101" spans="1:7">
      <c r="G101" s="9"/>
    </row>
    <row r="102" spans="1:7" s="10" customFormat="1">
      <c r="A102" s="49" t="s">
        <v>31</v>
      </c>
      <c r="B102" s="134" t="s">
        <v>37</v>
      </c>
      <c r="C102" s="134" t="s">
        <v>38</v>
      </c>
      <c r="D102" s="134" t="s">
        <v>39</v>
      </c>
      <c r="E102" s="134" t="s">
        <v>40</v>
      </c>
      <c r="G102" s="9"/>
    </row>
    <row r="103" spans="1:7">
      <c r="A103" s="20" t="s">
        <v>8</v>
      </c>
      <c r="B103" s="21"/>
      <c r="C103" s="21"/>
      <c r="D103" s="21"/>
      <c r="E103" s="21"/>
      <c r="G103" s="9"/>
    </row>
    <row r="104" spans="1:7">
      <c r="A104" s="21" t="s">
        <v>4</v>
      </c>
      <c r="B104" s="93">
        <v>1213</v>
      </c>
      <c r="C104" s="93">
        <v>2761</v>
      </c>
      <c r="D104" s="93">
        <v>1866</v>
      </c>
      <c r="E104" s="93">
        <v>2165</v>
      </c>
      <c r="G104" s="9"/>
    </row>
    <row r="105" spans="1:7">
      <c r="A105" s="21" t="s">
        <v>5</v>
      </c>
      <c r="B105" s="93">
        <v>322</v>
      </c>
      <c r="C105" s="93">
        <v>544</v>
      </c>
      <c r="D105" s="93">
        <v>193</v>
      </c>
      <c r="E105" s="93">
        <v>120</v>
      </c>
      <c r="G105" s="9"/>
    </row>
    <row r="106" spans="1:7">
      <c r="A106" s="21" t="s">
        <v>6</v>
      </c>
      <c r="B106" s="93">
        <v>8</v>
      </c>
      <c r="C106" s="93">
        <v>9</v>
      </c>
      <c r="D106" s="93">
        <v>2</v>
      </c>
      <c r="E106" s="93">
        <v>0</v>
      </c>
      <c r="G106" s="9"/>
    </row>
    <row r="107" spans="1:7">
      <c r="A107" s="22" t="s">
        <v>29</v>
      </c>
      <c r="B107" s="94">
        <v>1543</v>
      </c>
      <c r="C107" s="94">
        <v>3314</v>
      </c>
      <c r="D107" s="94">
        <v>2061</v>
      </c>
      <c r="E107" s="94">
        <v>2285</v>
      </c>
      <c r="G107" s="9"/>
    </row>
    <row r="108" spans="1:7">
      <c r="A108" s="20" t="s">
        <v>9</v>
      </c>
      <c r="B108" s="48"/>
      <c r="C108" s="48"/>
      <c r="D108" s="48"/>
      <c r="E108" s="48"/>
      <c r="G108" s="9"/>
    </row>
    <row r="109" spans="1:7">
      <c r="A109" s="21" t="s">
        <v>4</v>
      </c>
      <c r="B109" s="93">
        <v>813</v>
      </c>
      <c r="C109" s="93">
        <v>1961</v>
      </c>
      <c r="D109" s="93">
        <v>1370</v>
      </c>
      <c r="E109" s="93">
        <v>1212</v>
      </c>
      <c r="G109" s="9"/>
    </row>
    <row r="110" spans="1:7">
      <c r="A110" s="21" t="s">
        <v>5</v>
      </c>
      <c r="B110" s="93">
        <v>732</v>
      </c>
      <c r="C110" s="93">
        <v>452</v>
      </c>
      <c r="D110" s="93">
        <v>138</v>
      </c>
      <c r="E110" s="93">
        <v>85</v>
      </c>
      <c r="G110" s="9"/>
    </row>
    <row r="111" spans="1:7">
      <c r="A111" s="21" t="s">
        <v>6</v>
      </c>
      <c r="B111" s="93">
        <v>6</v>
      </c>
      <c r="C111" s="93">
        <v>13</v>
      </c>
      <c r="D111" s="93">
        <v>1</v>
      </c>
      <c r="E111" s="93">
        <v>7</v>
      </c>
      <c r="G111" s="9"/>
    </row>
    <row r="112" spans="1:7">
      <c r="A112" s="22" t="s">
        <v>29</v>
      </c>
      <c r="B112" s="94">
        <v>1551</v>
      </c>
      <c r="C112" s="94">
        <v>2426</v>
      </c>
      <c r="D112" s="94">
        <v>1509</v>
      </c>
      <c r="E112" s="94">
        <v>1304</v>
      </c>
      <c r="G112" s="9"/>
    </row>
    <row r="113" spans="1:7">
      <c r="A113" s="20" t="s">
        <v>10</v>
      </c>
      <c r="B113" s="48"/>
      <c r="C113" s="48"/>
      <c r="D113" s="48"/>
      <c r="E113" s="48"/>
      <c r="G113" s="9"/>
    </row>
    <row r="114" spans="1:7">
      <c r="A114" s="21" t="s">
        <v>4</v>
      </c>
      <c r="B114" s="93">
        <v>753</v>
      </c>
      <c r="C114" s="93">
        <v>1850</v>
      </c>
      <c r="D114" s="93">
        <v>1577</v>
      </c>
      <c r="E114" s="93">
        <v>2040</v>
      </c>
      <c r="G114" s="9"/>
    </row>
    <row r="115" spans="1:7">
      <c r="A115" s="21" t="s">
        <v>5</v>
      </c>
      <c r="B115" s="93">
        <v>241</v>
      </c>
      <c r="C115" s="93">
        <v>508</v>
      </c>
      <c r="D115" s="93">
        <v>225</v>
      </c>
      <c r="E115" s="93">
        <v>220</v>
      </c>
      <c r="G115" s="9"/>
    </row>
    <row r="116" spans="1:7">
      <c r="A116" s="21" t="s">
        <v>6</v>
      </c>
      <c r="B116" s="93">
        <v>1</v>
      </c>
      <c r="C116" s="93">
        <v>4</v>
      </c>
      <c r="D116" s="93">
        <v>4</v>
      </c>
      <c r="E116" s="93">
        <v>1</v>
      </c>
      <c r="G116" s="9"/>
    </row>
    <row r="117" spans="1:7">
      <c r="A117" s="22" t="s">
        <v>29</v>
      </c>
      <c r="B117" s="94">
        <v>995</v>
      </c>
      <c r="C117" s="94">
        <v>2362</v>
      </c>
      <c r="D117" s="94">
        <v>1806</v>
      </c>
      <c r="E117" s="94">
        <v>2261</v>
      </c>
      <c r="G117" s="9"/>
    </row>
    <row r="118" spans="1:7">
      <c r="A118" s="20" t="s">
        <v>11</v>
      </c>
      <c r="B118" s="48"/>
      <c r="C118" s="48"/>
      <c r="D118" s="48"/>
      <c r="E118" s="48"/>
      <c r="G118" s="9"/>
    </row>
    <row r="119" spans="1:7">
      <c r="A119" s="21" t="s">
        <v>4</v>
      </c>
      <c r="B119" s="93">
        <v>1223</v>
      </c>
      <c r="C119" s="93">
        <v>2166</v>
      </c>
      <c r="D119" s="93">
        <v>1952</v>
      </c>
      <c r="E119" s="93">
        <v>2215</v>
      </c>
      <c r="G119" s="3"/>
    </row>
    <row r="120" spans="1:7">
      <c r="A120" s="21" t="s">
        <v>5</v>
      </c>
      <c r="B120" s="93">
        <v>363</v>
      </c>
      <c r="C120" s="93">
        <v>698</v>
      </c>
      <c r="D120" s="93">
        <v>368</v>
      </c>
      <c r="E120" s="93">
        <v>338</v>
      </c>
      <c r="G120" s="3"/>
    </row>
    <row r="121" spans="1:7">
      <c r="A121" s="21" t="s">
        <v>6</v>
      </c>
      <c r="B121" s="93">
        <v>2</v>
      </c>
      <c r="C121" s="93">
        <v>18</v>
      </c>
      <c r="D121" s="93">
        <v>9</v>
      </c>
      <c r="E121" s="93">
        <v>2</v>
      </c>
    </row>
    <row r="122" spans="1:7">
      <c r="A122" s="22" t="s">
        <v>29</v>
      </c>
      <c r="B122" s="94">
        <v>1588</v>
      </c>
      <c r="C122" s="94">
        <v>2882</v>
      </c>
      <c r="D122" s="94">
        <v>2329</v>
      </c>
      <c r="E122" s="94">
        <v>2555</v>
      </c>
    </row>
    <row r="123" spans="1:7">
      <c r="A123" s="20" t="s">
        <v>12</v>
      </c>
      <c r="B123" s="48"/>
      <c r="C123" s="48"/>
      <c r="D123" s="48"/>
      <c r="E123" s="48"/>
    </row>
    <row r="124" spans="1:7">
      <c r="A124" s="21" t="s">
        <v>4</v>
      </c>
      <c r="B124" s="93">
        <v>378</v>
      </c>
      <c r="C124" s="93">
        <v>1097</v>
      </c>
      <c r="D124" s="93">
        <v>888</v>
      </c>
      <c r="E124" s="93">
        <v>1279</v>
      </c>
    </row>
    <row r="125" spans="1:7">
      <c r="A125" s="21" t="s">
        <v>5</v>
      </c>
      <c r="B125" s="93">
        <v>161</v>
      </c>
      <c r="C125" s="93">
        <v>279</v>
      </c>
      <c r="D125" s="93">
        <v>221</v>
      </c>
      <c r="E125" s="93">
        <v>198</v>
      </c>
    </row>
    <row r="126" spans="1:7">
      <c r="A126" s="21" t="s">
        <v>6</v>
      </c>
      <c r="B126" s="93">
        <v>6</v>
      </c>
      <c r="C126" s="93">
        <v>3</v>
      </c>
      <c r="D126" s="93">
        <v>1</v>
      </c>
      <c r="E126" s="93">
        <v>6</v>
      </c>
    </row>
    <row r="127" spans="1:7">
      <c r="A127" s="22" t="s">
        <v>29</v>
      </c>
      <c r="B127" s="94">
        <v>545</v>
      </c>
      <c r="C127" s="94">
        <v>1379</v>
      </c>
      <c r="D127" s="94">
        <v>1110</v>
      </c>
      <c r="E127" s="94">
        <v>1483</v>
      </c>
    </row>
    <row r="128" spans="1:7">
      <c r="A128" s="16" t="s">
        <v>13</v>
      </c>
      <c r="B128" s="94">
        <v>6222</v>
      </c>
      <c r="C128" s="94">
        <v>12363</v>
      </c>
      <c r="D128" s="94">
        <v>8815</v>
      </c>
      <c r="E128" s="94">
        <v>9888</v>
      </c>
    </row>
    <row r="131" spans="1:6">
      <c r="A131" s="296" t="s">
        <v>18</v>
      </c>
      <c r="B131" s="4" t="s">
        <v>41</v>
      </c>
      <c r="C131" s="4"/>
    </row>
    <row r="132" spans="1:6">
      <c r="A132" s="4"/>
      <c r="B132" s="4"/>
      <c r="C132" s="4"/>
    </row>
    <row r="133" spans="1:6">
      <c r="A133" s="443" t="s">
        <v>31</v>
      </c>
      <c r="B133" s="439" t="s">
        <v>42</v>
      </c>
      <c r="C133" s="439" t="s">
        <v>43</v>
      </c>
      <c r="D133" s="439" t="s">
        <v>44</v>
      </c>
      <c r="E133" s="439" t="s">
        <v>45</v>
      </c>
      <c r="F133" s="439" t="s">
        <v>46</v>
      </c>
    </row>
    <row r="134" spans="1:6">
      <c r="A134" s="443"/>
      <c r="B134" s="439"/>
      <c r="C134" s="439"/>
      <c r="D134" s="439"/>
      <c r="E134" s="439"/>
      <c r="F134" s="439" t="s">
        <v>46</v>
      </c>
    </row>
    <row r="135" spans="1:6">
      <c r="A135" s="58" t="s">
        <v>8</v>
      </c>
      <c r="B135" s="59"/>
      <c r="C135" s="59"/>
      <c r="D135" s="59"/>
      <c r="E135" s="59"/>
      <c r="F135" s="93"/>
    </row>
    <row r="136" spans="1:6">
      <c r="A136" s="21" t="s">
        <v>4</v>
      </c>
      <c r="B136" s="93">
        <v>49</v>
      </c>
      <c r="C136" s="93">
        <v>233</v>
      </c>
      <c r="D136" s="93">
        <v>319</v>
      </c>
      <c r="E136" s="93">
        <v>631</v>
      </c>
      <c r="F136" s="93">
        <v>1232</v>
      </c>
    </row>
    <row r="137" spans="1:6">
      <c r="A137" s="21" t="s">
        <v>5</v>
      </c>
      <c r="B137" s="93">
        <v>4</v>
      </c>
      <c r="C137" s="93">
        <v>25</v>
      </c>
      <c r="D137" s="93">
        <v>49</v>
      </c>
      <c r="E137" s="93">
        <v>466</v>
      </c>
      <c r="F137" s="93">
        <v>544</v>
      </c>
    </row>
    <row r="138" spans="1:6">
      <c r="A138" s="21" t="s">
        <v>6</v>
      </c>
      <c r="B138" s="93">
        <v>0</v>
      </c>
      <c r="C138" s="93">
        <v>0</v>
      </c>
      <c r="D138" s="93">
        <v>1</v>
      </c>
      <c r="E138" s="93">
        <v>6</v>
      </c>
      <c r="F138" s="93">
        <v>7</v>
      </c>
    </row>
    <row r="139" spans="1:6">
      <c r="A139" s="22" t="s">
        <v>29</v>
      </c>
      <c r="B139" s="94">
        <v>53</v>
      </c>
      <c r="C139" s="94">
        <v>258</v>
      </c>
      <c r="D139" s="94">
        <v>369</v>
      </c>
      <c r="E139" s="94">
        <v>1103</v>
      </c>
      <c r="F139" s="94">
        <v>1783</v>
      </c>
    </row>
    <row r="140" spans="1:6">
      <c r="A140" s="20" t="s">
        <v>9</v>
      </c>
      <c r="B140" s="48"/>
      <c r="C140" s="48"/>
      <c r="D140" s="48"/>
      <c r="E140" s="48"/>
      <c r="F140" s="48"/>
    </row>
    <row r="141" spans="1:6">
      <c r="A141" s="21" t="s">
        <v>4</v>
      </c>
      <c r="B141" s="48">
        <v>21</v>
      </c>
      <c r="C141" s="48">
        <v>140</v>
      </c>
      <c r="D141" s="48">
        <v>202</v>
      </c>
      <c r="E141" s="48">
        <v>476</v>
      </c>
      <c r="F141" s="93">
        <v>839</v>
      </c>
    </row>
    <row r="142" spans="1:6">
      <c r="A142" s="21" t="s">
        <v>5</v>
      </c>
      <c r="B142" s="48">
        <v>1</v>
      </c>
      <c r="C142" s="48">
        <v>23</v>
      </c>
      <c r="D142" s="48">
        <v>30</v>
      </c>
      <c r="E142" s="48">
        <v>346</v>
      </c>
      <c r="F142" s="93">
        <v>400</v>
      </c>
    </row>
    <row r="143" spans="1:6">
      <c r="A143" s="21" t="s">
        <v>6</v>
      </c>
      <c r="B143" s="48"/>
      <c r="C143" s="48"/>
      <c r="D143" s="48">
        <v>3</v>
      </c>
      <c r="E143" s="48">
        <v>5</v>
      </c>
      <c r="F143" s="93">
        <v>8</v>
      </c>
    </row>
    <row r="144" spans="1:6">
      <c r="A144" s="22" t="s">
        <v>29</v>
      </c>
      <c r="B144" s="94">
        <v>22</v>
      </c>
      <c r="C144" s="94">
        <v>163</v>
      </c>
      <c r="D144" s="94">
        <v>235</v>
      </c>
      <c r="E144" s="94">
        <v>827</v>
      </c>
      <c r="F144" s="94">
        <v>1247</v>
      </c>
    </row>
    <row r="145" spans="1:6">
      <c r="A145" s="20" t="s">
        <v>10</v>
      </c>
      <c r="B145" s="48"/>
      <c r="C145" s="48"/>
      <c r="D145" s="48"/>
      <c r="E145" s="48"/>
      <c r="F145" s="48"/>
    </row>
    <row r="146" spans="1:6">
      <c r="A146" s="21" t="s">
        <v>4</v>
      </c>
      <c r="B146" s="48">
        <v>44</v>
      </c>
      <c r="C146" s="48">
        <v>155</v>
      </c>
      <c r="D146" s="48">
        <v>225</v>
      </c>
      <c r="E146" s="48">
        <v>582</v>
      </c>
      <c r="F146" s="48">
        <v>1006</v>
      </c>
    </row>
    <row r="147" spans="1:6">
      <c r="A147" s="21" t="s">
        <v>5</v>
      </c>
      <c r="B147" s="48">
        <v>11</v>
      </c>
      <c r="C147" s="48">
        <v>28</v>
      </c>
      <c r="D147" s="48">
        <v>56</v>
      </c>
      <c r="E147" s="48">
        <v>406</v>
      </c>
      <c r="F147" s="93">
        <v>501</v>
      </c>
    </row>
    <row r="148" spans="1:6">
      <c r="A148" s="21" t="s">
        <v>6</v>
      </c>
      <c r="B148" s="48">
        <v>1</v>
      </c>
      <c r="C148" s="48">
        <v>1</v>
      </c>
      <c r="D148" s="48">
        <v>3</v>
      </c>
      <c r="E148" s="48">
        <v>2</v>
      </c>
      <c r="F148" s="93">
        <v>7</v>
      </c>
    </row>
    <row r="149" spans="1:6">
      <c r="A149" s="22" t="s">
        <v>29</v>
      </c>
      <c r="B149" s="94">
        <v>56</v>
      </c>
      <c r="C149" s="94">
        <v>184</v>
      </c>
      <c r="D149" s="94">
        <v>284</v>
      </c>
      <c r="E149" s="94">
        <v>990</v>
      </c>
      <c r="F149" s="94">
        <v>1514</v>
      </c>
    </row>
    <row r="150" spans="1:6">
      <c r="A150" s="20" t="s">
        <v>11</v>
      </c>
      <c r="B150" s="48"/>
      <c r="C150" s="48"/>
      <c r="D150" s="48"/>
      <c r="E150" s="48"/>
      <c r="F150" s="48"/>
    </row>
    <row r="151" spans="1:6">
      <c r="A151" s="21" t="s">
        <v>4</v>
      </c>
      <c r="B151" s="48">
        <v>49</v>
      </c>
      <c r="C151" s="48">
        <v>236</v>
      </c>
      <c r="D151" s="48">
        <v>328</v>
      </c>
      <c r="E151" s="48">
        <v>841</v>
      </c>
      <c r="F151" s="48">
        <v>1454</v>
      </c>
    </row>
    <row r="152" spans="1:6">
      <c r="A152" s="21" t="s">
        <v>5</v>
      </c>
      <c r="B152" s="48">
        <v>5</v>
      </c>
      <c r="C152" s="48">
        <v>42</v>
      </c>
      <c r="D152" s="48">
        <v>84</v>
      </c>
      <c r="E152" s="48">
        <v>603</v>
      </c>
      <c r="F152" s="48">
        <v>734</v>
      </c>
    </row>
    <row r="153" spans="1:6">
      <c r="A153" s="21" t="s">
        <v>6</v>
      </c>
      <c r="B153" s="48">
        <v>1</v>
      </c>
      <c r="C153" s="48">
        <v>1</v>
      </c>
      <c r="D153" s="48">
        <v>3</v>
      </c>
      <c r="E153" s="48">
        <v>12</v>
      </c>
      <c r="F153" s="93">
        <v>17</v>
      </c>
    </row>
    <row r="154" spans="1:6">
      <c r="A154" s="22" t="s">
        <v>29</v>
      </c>
      <c r="B154" s="94">
        <v>55</v>
      </c>
      <c r="C154" s="94">
        <v>279</v>
      </c>
      <c r="D154" s="94">
        <v>415</v>
      </c>
      <c r="E154" s="94">
        <v>1456</v>
      </c>
      <c r="F154" s="94">
        <v>2205</v>
      </c>
    </row>
    <row r="155" spans="1:6">
      <c r="A155" s="20" t="s">
        <v>12</v>
      </c>
      <c r="B155" s="48"/>
      <c r="C155" s="48"/>
      <c r="D155" s="48"/>
      <c r="E155" s="48"/>
      <c r="F155" s="93"/>
    </row>
    <row r="156" spans="1:6">
      <c r="A156" s="21" t="s">
        <v>4</v>
      </c>
      <c r="B156" s="48">
        <v>31</v>
      </c>
      <c r="C156" s="48">
        <v>127</v>
      </c>
      <c r="D156" s="48">
        <v>170</v>
      </c>
      <c r="E156" s="48">
        <v>372</v>
      </c>
      <c r="F156" s="48">
        <v>700</v>
      </c>
    </row>
    <row r="157" spans="1:6">
      <c r="A157" s="21" t="s">
        <v>5</v>
      </c>
      <c r="B157" s="48">
        <v>0</v>
      </c>
      <c r="C157" s="48">
        <v>22</v>
      </c>
      <c r="D157" s="48">
        <v>41</v>
      </c>
      <c r="E157" s="48">
        <v>251</v>
      </c>
      <c r="F157" s="48">
        <v>314</v>
      </c>
    </row>
    <row r="158" spans="1:6">
      <c r="A158" s="21" t="s">
        <v>6</v>
      </c>
      <c r="B158" s="48">
        <v>0</v>
      </c>
      <c r="C158" s="48">
        <v>0</v>
      </c>
      <c r="D158" s="48">
        <v>2</v>
      </c>
      <c r="E158" s="48">
        <v>4</v>
      </c>
      <c r="F158" s="48">
        <v>6</v>
      </c>
    </row>
    <row r="159" spans="1:6">
      <c r="A159" s="22" t="s">
        <v>29</v>
      </c>
      <c r="B159" s="94">
        <v>31</v>
      </c>
      <c r="C159" s="94">
        <v>149</v>
      </c>
      <c r="D159" s="94">
        <v>213</v>
      </c>
      <c r="E159" s="94">
        <v>627</v>
      </c>
      <c r="F159" s="94">
        <v>1020</v>
      </c>
    </row>
    <row r="160" spans="1:6">
      <c r="A160" s="16" t="s">
        <v>13</v>
      </c>
      <c r="B160" s="94">
        <f>SUM(B156:B159,B154,B149,B144,B139)</f>
        <v>248</v>
      </c>
      <c r="C160" s="94">
        <v>1033</v>
      </c>
      <c r="D160" s="94">
        <v>1516</v>
      </c>
      <c r="E160" s="94">
        <v>5003</v>
      </c>
      <c r="F160" s="94">
        <v>7769</v>
      </c>
    </row>
    <row r="163" spans="1:6">
      <c r="A163" s="296" t="s">
        <v>18</v>
      </c>
      <c r="B163" s="4" t="s">
        <v>47</v>
      </c>
      <c r="C163" s="4"/>
      <c r="D163" s="4"/>
      <c r="E163" s="4"/>
      <c r="F163" s="4"/>
    </row>
    <row r="165" spans="1:6">
      <c r="A165" s="16" t="s">
        <v>31</v>
      </c>
      <c r="B165" s="22" t="s">
        <v>48</v>
      </c>
      <c r="C165" s="22" t="s">
        <v>49</v>
      </c>
      <c r="D165" s="22" t="s">
        <v>13</v>
      </c>
    </row>
    <row r="166" spans="1:6">
      <c r="A166" s="20" t="s">
        <v>8</v>
      </c>
      <c r="B166" s="52"/>
      <c r="C166" s="52"/>
      <c r="D166" s="52"/>
    </row>
    <row r="167" spans="1:6">
      <c r="A167" s="21" t="s">
        <v>4</v>
      </c>
      <c r="B167" s="93">
        <v>901</v>
      </c>
      <c r="C167" s="93">
        <v>331</v>
      </c>
      <c r="D167" s="93">
        <v>1232</v>
      </c>
    </row>
    <row r="168" spans="1:6">
      <c r="A168" s="21" t="s">
        <v>5</v>
      </c>
      <c r="B168" s="93">
        <v>404</v>
      </c>
      <c r="C168" s="93">
        <v>140</v>
      </c>
      <c r="D168" s="93">
        <v>544</v>
      </c>
    </row>
    <row r="169" spans="1:6">
      <c r="A169" s="21" t="s">
        <v>6</v>
      </c>
      <c r="B169" s="93">
        <v>3</v>
      </c>
      <c r="C169" s="93">
        <v>4</v>
      </c>
      <c r="D169" s="93">
        <v>7</v>
      </c>
    </row>
    <row r="170" spans="1:6">
      <c r="A170" s="22" t="s">
        <v>29</v>
      </c>
      <c r="B170" s="94">
        <v>1308</v>
      </c>
      <c r="C170" s="94">
        <v>475</v>
      </c>
      <c r="D170" s="94">
        <v>1783</v>
      </c>
    </row>
    <row r="171" spans="1:6">
      <c r="A171" s="20" t="s">
        <v>9</v>
      </c>
      <c r="B171" s="52"/>
      <c r="C171" s="52"/>
      <c r="D171" s="52"/>
    </row>
    <row r="172" spans="1:6">
      <c r="A172" s="21" t="s">
        <v>4</v>
      </c>
      <c r="B172" s="48">
        <v>624</v>
      </c>
      <c r="C172" s="48">
        <v>215</v>
      </c>
      <c r="D172" s="48">
        <v>839</v>
      </c>
    </row>
    <row r="173" spans="1:6">
      <c r="A173" s="21" t="s">
        <v>5</v>
      </c>
      <c r="B173" s="48">
        <v>310</v>
      </c>
      <c r="C173" s="48">
        <v>90</v>
      </c>
      <c r="D173" s="48">
        <v>400</v>
      </c>
    </row>
    <row r="174" spans="1:6">
      <c r="A174" s="21" t="s">
        <v>6</v>
      </c>
      <c r="B174" s="48">
        <v>6</v>
      </c>
      <c r="C174" s="48">
        <v>2</v>
      </c>
      <c r="D174" s="48">
        <v>8</v>
      </c>
    </row>
    <row r="175" spans="1:6">
      <c r="A175" s="22" t="s">
        <v>29</v>
      </c>
      <c r="B175" s="94">
        <v>940</v>
      </c>
      <c r="C175" s="94">
        <v>307</v>
      </c>
      <c r="D175" s="94">
        <v>1247</v>
      </c>
    </row>
    <row r="176" spans="1:6">
      <c r="A176" s="20" t="s">
        <v>10</v>
      </c>
      <c r="B176" s="52"/>
      <c r="C176" s="52"/>
      <c r="D176" s="52"/>
    </row>
    <row r="177" spans="1:15">
      <c r="A177" s="21" t="s">
        <v>4</v>
      </c>
      <c r="B177" s="93">
        <v>767</v>
      </c>
      <c r="C177" s="93">
        <v>239</v>
      </c>
      <c r="D177" s="93">
        <v>1006</v>
      </c>
    </row>
    <row r="178" spans="1:15">
      <c r="A178" s="21" t="s">
        <v>5</v>
      </c>
      <c r="B178" s="93">
        <v>400</v>
      </c>
      <c r="C178" s="93">
        <v>101</v>
      </c>
      <c r="D178" s="93">
        <v>501</v>
      </c>
    </row>
    <row r="179" spans="1:15">
      <c r="A179" s="21" t="s">
        <v>6</v>
      </c>
      <c r="B179" s="93">
        <v>2</v>
      </c>
      <c r="C179" s="93">
        <v>5</v>
      </c>
      <c r="D179" s="93">
        <v>7</v>
      </c>
    </row>
    <row r="180" spans="1:15">
      <c r="A180" s="22" t="s">
        <v>29</v>
      </c>
      <c r="B180" s="94">
        <v>1169</v>
      </c>
      <c r="C180" s="94">
        <v>345</v>
      </c>
      <c r="D180" s="94">
        <v>1514</v>
      </c>
    </row>
    <row r="181" spans="1:15">
      <c r="A181" s="20" t="s">
        <v>11</v>
      </c>
      <c r="B181" s="52"/>
      <c r="C181" s="52"/>
      <c r="D181" s="52"/>
    </row>
    <row r="182" spans="1:15">
      <c r="A182" s="21" t="s">
        <v>4</v>
      </c>
      <c r="B182" s="93">
        <v>1222</v>
      </c>
      <c r="C182" s="93">
        <v>232</v>
      </c>
      <c r="D182" s="93">
        <v>1454</v>
      </c>
    </row>
    <row r="183" spans="1:15">
      <c r="A183" s="21" t="s">
        <v>5</v>
      </c>
      <c r="B183" s="93">
        <v>633</v>
      </c>
      <c r="C183" s="93">
        <v>101</v>
      </c>
      <c r="D183" s="93">
        <v>734</v>
      </c>
    </row>
    <row r="184" spans="1:15">
      <c r="A184" s="21" t="s">
        <v>6</v>
      </c>
      <c r="B184" s="93">
        <v>15</v>
      </c>
      <c r="C184" s="93">
        <v>2</v>
      </c>
      <c r="D184" s="93">
        <v>17</v>
      </c>
    </row>
    <row r="185" spans="1:15">
      <c r="A185" s="22" t="s">
        <v>29</v>
      </c>
      <c r="B185" s="94">
        <v>1870</v>
      </c>
      <c r="C185" s="94">
        <v>335</v>
      </c>
      <c r="D185" s="94">
        <v>2205</v>
      </c>
    </row>
    <row r="186" spans="1:15">
      <c r="A186" s="20" t="s">
        <v>12</v>
      </c>
      <c r="B186" s="52"/>
      <c r="C186" s="52"/>
      <c r="D186" s="52"/>
    </row>
    <row r="187" spans="1:15">
      <c r="A187" s="21" t="s">
        <v>4</v>
      </c>
      <c r="B187" s="48">
        <v>512</v>
      </c>
      <c r="C187" s="48">
        <v>188</v>
      </c>
      <c r="D187" s="48">
        <v>700</v>
      </c>
    </row>
    <row r="188" spans="1:15">
      <c r="A188" s="21" t="s">
        <v>5</v>
      </c>
      <c r="B188" s="48">
        <v>241</v>
      </c>
      <c r="C188" s="48">
        <v>73</v>
      </c>
      <c r="D188" s="48">
        <v>314</v>
      </c>
    </row>
    <row r="189" spans="1:15">
      <c r="A189" s="21" t="s">
        <v>6</v>
      </c>
      <c r="B189" s="48">
        <v>3</v>
      </c>
      <c r="C189" s="48">
        <v>3</v>
      </c>
      <c r="D189" s="48">
        <v>6</v>
      </c>
      <c r="E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>
      <c r="A190" s="22" t="s">
        <v>29</v>
      </c>
      <c r="B190" s="94">
        <v>756</v>
      </c>
      <c r="C190" s="94">
        <v>264</v>
      </c>
      <c r="D190" s="94">
        <v>1020</v>
      </c>
    </row>
    <row r="191" spans="1:15">
      <c r="A191" s="16" t="s">
        <v>13</v>
      </c>
      <c r="B191" s="94">
        <v>6043</v>
      </c>
      <c r="C191" s="94">
        <v>1726</v>
      </c>
      <c r="D191" s="94">
        <v>7769</v>
      </c>
    </row>
    <row r="194" spans="1:8" ht="28.9">
      <c r="A194" s="296" t="s">
        <v>18</v>
      </c>
      <c r="B194" s="281" t="s">
        <v>50</v>
      </c>
      <c r="C194" s="422" t="s">
        <v>51</v>
      </c>
      <c r="D194" s="422"/>
      <c r="E194" s="422"/>
      <c r="F194" s="422"/>
    </row>
    <row r="195" spans="1:8">
      <c r="B195" s="1"/>
      <c r="C195" s="1"/>
      <c r="D195" s="1"/>
      <c r="E195" s="1"/>
      <c r="F195" s="1"/>
      <c r="G195" s="1"/>
      <c r="H195" s="1"/>
    </row>
    <row r="196" spans="1:8">
      <c r="A196" s="19" t="s">
        <v>4</v>
      </c>
      <c r="B196" s="1"/>
      <c r="C196" s="1"/>
      <c r="D196" s="1"/>
      <c r="E196" s="1"/>
      <c r="F196" s="1"/>
      <c r="G196" s="1"/>
      <c r="H196" s="1"/>
    </row>
    <row r="197" spans="1:8" ht="28.9">
      <c r="A197" s="88" t="s">
        <v>52</v>
      </c>
      <c r="B197" s="250" t="s">
        <v>8</v>
      </c>
      <c r="C197" s="250" t="s">
        <v>9</v>
      </c>
      <c r="D197" s="250" t="s">
        <v>10</v>
      </c>
      <c r="E197" s="250" t="s">
        <v>11</v>
      </c>
      <c r="F197" s="250" t="s">
        <v>12</v>
      </c>
      <c r="G197" s="250" t="s">
        <v>13</v>
      </c>
      <c r="H197" s="7"/>
    </row>
    <row r="198" spans="1:8">
      <c r="A198" s="21" t="s">
        <v>53</v>
      </c>
      <c r="B198" s="93">
        <v>1</v>
      </c>
      <c r="C198" s="93">
        <v>3</v>
      </c>
      <c r="D198" s="93">
        <v>3</v>
      </c>
      <c r="E198" s="93">
        <v>1</v>
      </c>
      <c r="F198" s="93">
        <v>1</v>
      </c>
      <c r="G198" s="93">
        <v>9</v>
      </c>
      <c r="H198" s="7"/>
    </row>
    <row r="199" spans="1:8">
      <c r="A199" s="21" t="s">
        <v>54</v>
      </c>
      <c r="B199" s="93">
        <v>41</v>
      </c>
      <c r="C199" s="93">
        <v>32</v>
      </c>
      <c r="D199" s="93">
        <v>18</v>
      </c>
      <c r="E199" s="93">
        <v>28</v>
      </c>
      <c r="F199" s="93">
        <v>8</v>
      </c>
      <c r="G199" s="93">
        <v>127</v>
      </c>
      <c r="H199" s="7"/>
    </row>
    <row r="200" spans="1:8">
      <c r="A200" s="21" t="s">
        <v>55</v>
      </c>
      <c r="B200" s="93">
        <v>44</v>
      </c>
      <c r="C200" s="93">
        <v>27</v>
      </c>
      <c r="D200" s="93">
        <v>32</v>
      </c>
      <c r="E200" s="93">
        <v>32</v>
      </c>
      <c r="F200" s="93">
        <v>13</v>
      </c>
      <c r="G200" s="93">
        <v>148</v>
      </c>
      <c r="H200" s="7"/>
    </row>
    <row r="201" spans="1:8">
      <c r="A201" s="21" t="s">
        <v>56</v>
      </c>
      <c r="B201" s="93">
        <v>74</v>
      </c>
      <c r="C201" s="93">
        <v>42</v>
      </c>
      <c r="D201" s="93">
        <v>71</v>
      </c>
      <c r="E201" s="93">
        <v>93</v>
      </c>
      <c r="F201" s="93">
        <v>38</v>
      </c>
      <c r="G201" s="93">
        <v>318</v>
      </c>
      <c r="H201" s="7"/>
    </row>
    <row r="202" spans="1:8">
      <c r="A202" s="21" t="s">
        <v>57</v>
      </c>
      <c r="B202" s="93">
        <v>3</v>
      </c>
      <c r="C202" s="93"/>
      <c r="D202" s="93">
        <v>1</v>
      </c>
      <c r="E202" s="93">
        <v>1</v>
      </c>
      <c r="F202" s="93"/>
      <c r="G202" s="93">
        <v>5</v>
      </c>
      <c r="H202" s="7"/>
    </row>
    <row r="203" spans="1:8">
      <c r="A203" s="21" t="s">
        <v>58</v>
      </c>
      <c r="B203" s="93">
        <v>5</v>
      </c>
      <c r="C203" s="93">
        <v>3</v>
      </c>
      <c r="D203" s="93">
        <v>7</v>
      </c>
      <c r="E203" s="93">
        <v>18</v>
      </c>
      <c r="F203" s="93">
        <v>7</v>
      </c>
      <c r="G203" s="93">
        <v>40</v>
      </c>
      <c r="H203" s="7"/>
    </row>
    <row r="204" spans="1:8">
      <c r="A204" s="21" t="s">
        <v>59</v>
      </c>
      <c r="B204" s="93">
        <v>90</v>
      </c>
      <c r="C204" s="93">
        <v>44</v>
      </c>
      <c r="D204" s="93">
        <v>100</v>
      </c>
      <c r="E204" s="93">
        <v>128</v>
      </c>
      <c r="F204" s="93">
        <v>52</v>
      </c>
      <c r="G204" s="93">
        <v>414</v>
      </c>
      <c r="H204" s="7"/>
    </row>
    <row r="205" spans="1:8" ht="15" customHeight="1">
      <c r="A205" s="420" t="s">
        <v>60</v>
      </c>
      <c r="B205" s="409">
        <v>835</v>
      </c>
      <c r="C205" s="409">
        <v>595</v>
      </c>
      <c r="D205" s="409">
        <v>725</v>
      </c>
      <c r="E205" s="409">
        <v>1181</v>
      </c>
      <c r="F205" s="409">
        <v>478</v>
      </c>
      <c r="G205" s="409">
        <v>3814</v>
      </c>
      <c r="H205" s="7"/>
    </row>
    <row r="206" spans="1:8">
      <c r="A206" s="421"/>
      <c r="B206" s="410"/>
      <c r="C206" s="410"/>
      <c r="D206" s="410"/>
      <c r="E206" s="410"/>
      <c r="F206" s="410"/>
      <c r="G206" s="410"/>
      <c r="H206" s="11"/>
    </row>
    <row r="207" spans="1:8">
      <c r="A207" s="21" t="s">
        <v>61</v>
      </c>
      <c r="B207" s="93">
        <v>30</v>
      </c>
      <c r="C207" s="93">
        <v>10</v>
      </c>
      <c r="D207" s="93">
        <v>14</v>
      </c>
      <c r="E207" s="93">
        <v>32</v>
      </c>
      <c r="F207" s="93">
        <v>10</v>
      </c>
      <c r="G207" s="93">
        <v>96</v>
      </c>
      <c r="H207" s="7"/>
    </row>
    <row r="208" spans="1:8">
      <c r="B208" s="7"/>
      <c r="C208" s="7"/>
      <c r="D208" s="7"/>
      <c r="E208" s="7"/>
      <c r="F208" s="7"/>
      <c r="G208" s="7"/>
    </row>
    <row r="209" spans="1:8">
      <c r="B209" s="7"/>
      <c r="C209" s="7"/>
      <c r="D209" s="7"/>
      <c r="E209" s="7"/>
      <c r="F209" s="7"/>
      <c r="G209" s="7"/>
    </row>
    <row r="210" spans="1:8">
      <c r="A210" s="19" t="s">
        <v>5</v>
      </c>
      <c r="B210" s="7"/>
      <c r="C210" s="7"/>
      <c r="D210" s="7"/>
      <c r="E210" s="7"/>
      <c r="F210" s="7"/>
      <c r="G210" s="7"/>
    </row>
    <row r="211" spans="1:8" ht="28.9">
      <c r="A211" s="88" t="s">
        <v>52</v>
      </c>
      <c r="B211" s="250" t="s">
        <v>8</v>
      </c>
      <c r="C211" s="250" t="s">
        <v>9</v>
      </c>
      <c r="D211" s="250" t="s">
        <v>10</v>
      </c>
      <c r="E211" s="250" t="s">
        <v>11</v>
      </c>
      <c r="F211" s="250" t="s">
        <v>12</v>
      </c>
      <c r="G211" s="250" t="s">
        <v>13</v>
      </c>
    </row>
    <row r="212" spans="1:8">
      <c r="A212" s="21" t="s">
        <v>53</v>
      </c>
      <c r="B212" s="93">
        <v>3</v>
      </c>
      <c r="C212" s="93"/>
      <c r="D212" s="93"/>
      <c r="E212" s="93"/>
      <c r="F212" s="93"/>
      <c r="G212" s="93">
        <v>3</v>
      </c>
      <c r="H212" s="7"/>
    </row>
    <row r="213" spans="1:8">
      <c r="A213" s="21" t="s">
        <v>54</v>
      </c>
      <c r="B213" s="93">
        <v>1</v>
      </c>
      <c r="C213" s="93">
        <v>3</v>
      </c>
      <c r="D213" s="93">
        <v>1</v>
      </c>
      <c r="E213" s="93">
        <v>1</v>
      </c>
      <c r="F213" s="93">
        <v>1</v>
      </c>
      <c r="G213" s="93">
        <v>7</v>
      </c>
      <c r="H213" s="7"/>
    </row>
    <row r="214" spans="1:8">
      <c r="A214" s="21" t="s">
        <v>55</v>
      </c>
      <c r="B214" s="93">
        <v>54</v>
      </c>
      <c r="C214" s="93">
        <v>47</v>
      </c>
      <c r="D214" s="93">
        <v>44</v>
      </c>
      <c r="E214" s="93">
        <v>40</v>
      </c>
      <c r="F214" s="93">
        <v>15</v>
      </c>
      <c r="G214" s="93">
        <v>200</v>
      </c>
      <c r="H214" s="7"/>
    </row>
    <row r="215" spans="1:8">
      <c r="A215" s="21" t="s">
        <v>56</v>
      </c>
      <c r="B215" s="93">
        <v>46</v>
      </c>
      <c r="C215" s="93">
        <v>49</v>
      </c>
      <c r="D215" s="93">
        <v>55</v>
      </c>
      <c r="E215" s="93">
        <v>65</v>
      </c>
      <c r="F215" s="93">
        <v>21</v>
      </c>
      <c r="G215" s="93">
        <v>236</v>
      </c>
      <c r="H215" s="7"/>
    </row>
    <row r="216" spans="1:8">
      <c r="A216" s="21" t="s">
        <v>57</v>
      </c>
      <c r="B216" s="93">
        <v>14</v>
      </c>
      <c r="C216" s="93">
        <v>8</v>
      </c>
      <c r="D216" s="93">
        <v>5</v>
      </c>
      <c r="E216" s="93">
        <v>10</v>
      </c>
      <c r="F216" s="93">
        <v>4</v>
      </c>
      <c r="G216" s="93">
        <v>41</v>
      </c>
      <c r="H216" s="7"/>
    </row>
    <row r="217" spans="1:8">
      <c r="A217" s="21" t="s">
        <v>58</v>
      </c>
      <c r="B217" s="93">
        <v>4</v>
      </c>
      <c r="C217" s="93">
        <v>5</v>
      </c>
      <c r="D217" s="93">
        <v>3</v>
      </c>
      <c r="E217" s="93">
        <v>11</v>
      </c>
      <c r="F217" s="93">
        <v>7</v>
      </c>
      <c r="G217" s="93">
        <v>30</v>
      </c>
      <c r="H217" s="7"/>
    </row>
    <row r="218" spans="1:8">
      <c r="A218" s="21" t="s">
        <v>59</v>
      </c>
      <c r="B218" s="93">
        <v>26</v>
      </c>
      <c r="C218" s="93">
        <v>17</v>
      </c>
      <c r="D218" s="93">
        <v>46</v>
      </c>
      <c r="E218" s="93">
        <v>47</v>
      </c>
      <c r="F218" s="93">
        <v>12</v>
      </c>
      <c r="G218" s="93">
        <v>148</v>
      </c>
      <c r="H218" s="7"/>
    </row>
    <row r="219" spans="1:8" ht="15" customHeight="1">
      <c r="A219" s="420" t="s">
        <v>60</v>
      </c>
      <c r="B219" s="409">
        <v>379</v>
      </c>
      <c r="C219" s="409">
        <v>289</v>
      </c>
      <c r="D219" s="409">
        <v>365</v>
      </c>
      <c r="E219" s="409">
        <v>605</v>
      </c>
      <c r="F219" s="409">
        <v>230</v>
      </c>
      <c r="G219" s="409">
        <v>1868</v>
      </c>
      <c r="H219" s="7"/>
    </row>
    <row r="220" spans="1:8">
      <c r="A220" s="421"/>
      <c r="B220" s="410"/>
      <c r="C220" s="410"/>
      <c r="D220" s="410"/>
      <c r="E220" s="410"/>
      <c r="F220" s="410"/>
      <c r="G220" s="410"/>
      <c r="H220" s="11"/>
    </row>
    <row r="221" spans="1:8">
      <c r="A221" s="21" t="s">
        <v>61</v>
      </c>
      <c r="B221" s="93">
        <v>19</v>
      </c>
      <c r="C221" s="93">
        <v>9</v>
      </c>
      <c r="D221" s="93">
        <v>23</v>
      </c>
      <c r="E221" s="93">
        <v>24</v>
      </c>
      <c r="F221" s="93">
        <v>10</v>
      </c>
      <c r="G221" s="93">
        <v>85</v>
      </c>
      <c r="H221" s="7"/>
    </row>
    <row r="222" spans="1:8">
      <c r="A222" s="27"/>
      <c r="B222" s="27"/>
      <c r="C222" s="27"/>
      <c r="D222" s="27"/>
      <c r="E222" s="27"/>
      <c r="F222" s="27"/>
      <c r="G222" s="27"/>
      <c r="H222" s="7"/>
    </row>
    <row r="223" spans="1:8">
      <c r="A223" s="27"/>
      <c r="B223" s="27"/>
      <c r="C223" s="27"/>
      <c r="D223" s="27"/>
      <c r="E223" s="27"/>
      <c r="F223" s="27"/>
      <c r="G223" s="27"/>
      <c r="H223" s="7"/>
    </row>
    <row r="224" spans="1:8">
      <c r="A224" s="19" t="s">
        <v>6</v>
      </c>
      <c r="B224" s="24"/>
      <c r="C224" s="24"/>
      <c r="D224" s="24"/>
      <c r="E224" s="24"/>
      <c r="F224" s="24"/>
      <c r="G224" s="24"/>
      <c r="H224" s="7"/>
    </row>
    <row r="225" spans="1:8" ht="28.9">
      <c r="A225" s="88" t="s">
        <v>52</v>
      </c>
      <c r="B225" s="250" t="s">
        <v>8</v>
      </c>
      <c r="C225" s="250" t="s">
        <v>9</v>
      </c>
      <c r="D225" s="250" t="s">
        <v>10</v>
      </c>
      <c r="E225" s="250" t="s">
        <v>11</v>
      </c>
      <c r="F225" s="250" t="s">
        <v>12</v>
      </c>
      <c r="G225" s="250" t="s">
        <v>13</v>
      </c>
      <c r="H225" s="7"/>
    </row>
    <row r="226" spans="1:8">
      <c r="A226" s="21" t="s">
        <v>53</v>
      </c>
      <c r="B226" s="48">
        <v>0</v>
      </c>
      <c r="C226" s="48">
        <v>0</v>
      </c>
      <c r="D226" s="48">
        <v>0</v>
      </c>
      <c r="E226" s="48">
        <v>0</v>
      </c>
      <c r="F226" s="48">
        <v>0</v>
      </c>
      <c r="G226" s="48">
        <v>0</v>
      </c>
      <c r="H226" s="7"/>
    </row>
    <row r="227" spans="1:8">
      <c r="A227" s="21" t="s">
        <v>54</v>
      </c>
      <c r="B227" s="48">
        <v>0</v>
      </c>
      <c r="C227" s="48">
        <v>0</v>
      </c>
      <c r="D227" s="48">
        <v>0</v>
      </c>
      <c r="E227" s="48">
        <v>0</v>
      </c>
      <c r="F227" s="48">
        <v>0</v>
      </c>
      <c r="G227" s="48">
        <v>0</v>
      </c>
      <c r="H227" s="7"/>
    </row>
    <row r="228" spans="1:8">
      <c r="A228" s="21" t="s">
        <v>55</v>
      </c>
      <c r="B228" s="48">
        <v>0</v>
      </c>
      <c r="C228" s="48">
        <v>0</v>
      </c>
      <c r="D228" s="48">
        <v>0</v>
      </c>
      <c r="E228" s="48">
        <v>0</v>
      </c>
      <c r="F228" s="48">
        <v>0</v>
      </c>
      <c r="G228" s="48">
        <v>0</v>
      </c>
      <c r="H228" s="7"/>
    </row>
    <row r="229" spans="1:8">
      <c r="A229" s="21" t="s">
        <v>56</v>
      </c>
      <c r="B229" s="48">
        <v>1</v>
      </c>
      <c r="C229" s="48">
        <v>0</v>
      </c>
      <c r="D229" s="48">
        <v>0</v>
      </c>
      <c r="E229" s="48">
        <v>0</v>
      </c>
      <c r="F229" s="48">
        <v>0</v>
      </c>
      <c r="G229" s="48">
        <v>1</v>
      </c>
      <c r="H229" s="7"/>
    </row>
    <row r="230" spans="1:8">
      <c r="A230" s="21" t="s">
        <v>57</v>
      </c>
      <c r="B230" s="48">
        <v>0</v>
      </c>
      <c r="C230" s="48">
        <v>0</v>
      </c>
      <c r="D230" s="48">
        <v>0</v>
      </c>
      <c r="E230" s="48">
        <v>0</v>
      </c>
      <c r="F230" s="48">
        <v>0</v>
      </c>
      <c r="G230" s="48">
        <v>0</v>
      </c>
      <c r="H230" s="7"/>
    </row>
    <row r="231" spans="1:8">
      <c r="A231" s="21" t="s">
        <v>58</v>
      </c>
      <c r="B231" s="48">
        <v>0</v>
      </c>
      <c r="C231" s="48">
        <v>1</v>
      </c>
      <c r="D231" s="48">
        <v>0</v>
      </c>
      <c r="E231" s="48">
        <v>0</v>
      </c>
      <c r="F231" s="48">
        <v>0</v>
      </c>
      <c r="G231" s="48">
        <v>1</v>
      </c>
      <c r="H231" s="7"/>
    </row>
    <row r="232" spans="1:8">
      <c r="A232" s="21" t="s">
        <v>59</v>
      </c>
      <c r="B232" s="48">
        <v>0</v>
      </c>
      <c r="C232" s="48">
        <v>0</v>
      </c>
      <c r="D232" s="48">
        <v>0</v>
      </c>
      <c r="E232" s="48">
        <v>2</v>
      </c>
      <c r="F232" s="48">
        <v>1</v>
      </c>
      <c r="G232" s="48">
        <f>SUM(B232:F232)</f>
        <v>3</v>
      </c>
      <c r="H232" s="7"/>
    </row>
    <row r="233" spans="1:8" ht="15" customHeight="1">
      <c r="A233" s="420" t="s">
        <v>60</v>
      </c>
      <c r="B233" s="426">
        <v>2</v>
      </c>
      <c r="C233" s="426">
        <v>5</v>
      </c>
      <c r="D233" s="426">
        <v>1</v>
      </c>
      <c r="E233" s="426">
        <v>13</v>
      </c>
      <c r="F233" s="426">
        <v>2</v>
      </c>
      <c r="G233" s="426">
        <f>SUM(B234:F234)</f>
        <v>0</v>
      </c>
      <c r="H233" s="7"/>
    </row>
    <row r="234" spans="1:8">
      <c r="A234" s="421"/>
      <c r="B234" s="427"/>
      <c r="C234" s="427"/>
      <c r="D234" s="427"/>
      <c r="E234" s="427"/>
      <c r="F234" s="427"/>
      <c r="G234" s="427"/>
      <c r="H234" s="7"/>
    </row>
    <row r="235" spans="1:8">
      <c r="A235" s="21" t="s">
        <v>61</v>
      </c>
      <c r="B235" s="48">
        <v>0</v>
      </c>
      <c r="C235" s="48">
        <v>0</v>
      </c>
      <c r="D235" s="48">
        <v>1</v>
      </c>
      <c r="E235" s="48">
        <v>0</v>
      </c>
      <c r="F235" s="48">
        <v>0</v>
      </c>
      <c r="G235" s="48">
        <v>1</v>
      </c>
      <c r="H235" s="7"/>
    </row>
    <row r="236" spans="1:8">
      <c r="A236" s="27"/>
      <c r="B236" s="3"/>
      <c r="C236" s="3"/>
      <c r="D236" s="3"/>
      <c r="E236" s="3"/>
      <c r="F236" s="3"/>
      <c r="G236" s="3"/>
      <c r="H236" s="7"/>
    </row>
    <row r="238" spans="1:8">
      <c r="A238" s="4" t="s">
        <v>62</v>
      </c>
      <c r="B238" s="2" t="s">
        <v>63</v>
      </c>
      <c r="C238" s="2"/>
      <c r="D238" s="2"/>
      <c r="E238" s="1"/>
      <c r="F238" s="1"/>
    </row>
    <row r="240" spans="1:8">
      <c r="A240" s="25" t="s">
        <v>31</v>
      </c>
      <c r="B240" s="250" t="s">
        <v>64</v>
      </c>
      <c r="C240" s="250" t="s">
        <v>65</v>
      </c>
      <c r="D240" s="250" t="s">
        <v>66</v>
      </c>
      <c r="E240" s="250" t="s">
        <v>46</v>
      </c>
    </row>
    <row r="241" spans="1:5">
      <c r="A241" s="20" t="s">
        <v>8</v>
      </c>
      <c r="B241" s="52"/>
      <c r="C241" s="52"/>
      <c r="D241" s="52"/>
      <c r="E241" s="53"/>
    </row>
    <row r="242" spans="1:5">
      <c r="A242" s="21" t="s">
        <v>4</v>
      </c>
      <c r="B242" s="93">
        <v>826</v>
      </c>
      <c r="C242" s="93">
        <v>353</v>
      </c>
      <c r="D242" s="93">
        <v>53</v>
      </c>
      <c r="E242" s="93">
        <v>1232</v>
      </c>
    </row>
    <row r="243" spans="1:5">
      <c r="A243" s="21" t="s">
        <v>5</v>
      </c>
      <c r="B243" s="93">
        <v>450</v>
      </c>
      <c r="C243" s="93">
        <v>85</v>
      </c>
      <c r="D243" s="93">
        <v>9</v>
      </c>
      <c r="E243" s="93">
        <v>544</v>
      </c>
    </row>
    <row r="244" spans="1:5">
      <c r="A244" s="21" t="s">
        <v>6</v>
      </c>
      <c r="B244" s="93">
        <v>5</v>
      </c>
      <c r="C244" s="93">
        <v>2</v>
      </c>
      <c r="D244" s="93">
        <v>0</v>
      </c>
      <c r="E244" s="93">
        <v>7</v>
      </c>
    </row>
    <row r="245" spans="1:5">
      <c r="A245" s="22" t="s">
        <v>29</v>
      </c>
      <c r="B245" s="94">
        <v>62</v>
      </c>
      <c r="C245" s="94">
        <v>440</v>
      </c>
      <c r="D245" s="94">
        <v>1281</v>
      </c>
      <c r="E245" s="94">
        <v>1783</v>
      </c>
    </row>
    <row r="246" spans="1:5">
      <c r="A246" s="20" t="s">
        <v>9</v>
      </c>
      <c r="B246" s="52"/>
      <c r="C246" s="52"/>
      <c r="D246" s="52"/>
      <c r="E246" s="52"/>
    </row>
    <row r="247" spans="1:5">
      <c r="A247" s="21" t="s">
        <v>4</v>
      </c>
      <c r="B247" s="93">
        <v>577</v>
      </c>
      <c r="C247" s="93">
        <v>226</v>
      </c>
      <c r="D247" s="93">
        <v>36</v>
      </c>
      <c r="E247" s="93">
        <v>839</v>
      </c>
    </row>
    <row r="248" spans="1:5">
      <c r="A248" s="21" t="s">
        <v>5</v>
      </c>
      <c r="B248" s="93">
        <v>343</v>
      </c>
      <c r="C248" s="93">
        <v>50</v>
      </c>
      <c r="D248" s="93">
        <v>7</v>
      </c>
      <c r="E248" s="93">
        <v>400</v>
      </c>
    </row>
    <row r="249" spans="1:5">
      <c r="A249" s="21" t="s">
        <v>6</v>
      </c>
      <c r="B249" s="93">
        <v>7</v>
      </c>
      <c r="C249" s="93">
        <v>0</v>
      </c>
      <c r="D249" s="93">
        <v>1</v>
      </c>
      <c r="E249" s="93">
        <v>8</v>
      </c>
    </row>
    <row r="250" spans="1:5">
      <c r="A250" s="22" t="s">
        <v>29</v>
      </c>
      <c r="B250" s="94">
        <v>927</v>
      </c>
      <c r="C250" s="94">
        <v>276</v>
      </c>
      <c r="D250" s="94">
        <v>44</v>
      </c>
      <c r="E250" s="94">
        <v>1247</v>
      </c>
    </row>
    <row r="251" spans="1:5">
      <c r="A251" s="20" t="s">
        <v>10</v>
      </c>
      <c r="B251" s="52"/>
      <c r="C251" s="52"/>
      <c r="D251" s="52"/>
      <c r="E251" s="52"/>
    </row>
    <row r="252" spans="1:5">
      <c r="A252" s="21" t="s">
        <v>4</v>
      </c>
      <c r="B252" s="93">
        <v>590</v>
      </c>
      <c r="C252" s="93">
        <v>338</v>
      </c>
      <c r="D252" s="93">
        <v>78</v>
      </c>
      <c r="E252" s="93">
        <v>1006</v>
      </c>
    </row>
    <row r="253" spans="1:5">
      <c r="A253" s="21" t="s">
        <v>5</v>
      </c>
      <c r="B253" s="93">
        <v>365</v>
      </c>
      <c r="C253" s="93">
        <v>108</v>
      </c>
      <c r="D253" s="93">
        <v>28</v>
      </c>
      <c r="E253" s="93">
        <v>501</v>
      </c>
    </row>
    <row r="254" spans="1:5">
      <c r="A254" s="21" t="s">
        <v>6</v>
      </c>
      <c r="B254" s="93">
        <v>4</v>
      </c>
      <c r="C254" s="93">
        <v>2</v>
      </c>
      <c r="D254" s="93">
        <v>1</v>
      </c>
      <c r="E254" s="93">
        <v>7</v>
      </c>
    </row>
    <row r="255" spans="1:5">
      <c r="A255" s="22" t="s">
        <v>29</v>
      </c>
      <c r="B255" s="94">
        <v>959</v>
      </c>
      <c r="C255" s="94">
        <v>448</v>
      </c>
      <c r="D255" s="94">
        <v>107</v>
      </c>
      <c r="E255" s="94">
        <v>1514</v>
      </c>
    </row>
    <row r="256" spans="1:5">
      <c r="A256" s="20" t="s">
        <v>11</v>
      </c>
      <c r="B256" s="52"/>
      <c r="C256" s="52"/>
      <c r="D256" s="52"/>
      <c r="E256" s="52"/>
    </row>
    <row r="257" spans="1:20">
      <c r="A257" s="21" t="s">
        <v>4</v>
      </c>
      <c r="B257" s="93">
        <v>859</v>
      </c>
      <c r="C257" s="93">
        <v>503</v>
      </c>
      <c r="D257" s="93">
        <v>92</v>
      </c>
      <c r="E257" s="93">
        <v>1454</v>
      </c>
    </row>
    <row r="258" spans="1:20">
      <c r="A258" s="21" t="s">
        <v>5</v>
      </c>
      <c r="B258" s="93">
        <v>509</v>
      </c>
      <c r="C258" s="93">
        <v>197</v>
      </c>
      <c r="D258" s="93">
        <v>28</v>
      </c>
      <c r="E258" s="93">
        <v>734</v>
      </c>
    </row>
    <row r="259" spans="1:20">
      <c r="A259" s="21" t="s">
        <v>6</v>
      </c>
      <c r="B259" s="93">
        <v>11</v>
      </c>
      <c r="C259" s="93">
        <v>6</v>
      </c>
      <c r="D259" s="93">
        <v>0</v>
      </c>
      <c r="E259" s="93">
        <v>17</v>
      </c>
    </row>
    <row r="260" spans="1:20">
      <c r="A260" s="22" t="s">
        <v>29</v>
      </c>
      <c r="B260" s="94">
        <v>1379</v>
      </c>
      <c r="C260" s="94">
        <v>706</v>
      </c>
      <c r="D260" s="94">
        <v>120</v>
      </c>
      <c r="E260" s="94">
        <v>2205</v>
      </c>
    </row>
    <row r="261" spans="1:20">
      <c r="A261" s="20" t="s">
        <v>12</v>
      </c>
      <c r="B261" s="52"/>
      <c r="C261" s="52"/>
      <c r="D261" s="52"/>
      <c r="E261" s="52"/>
    </row>
    <row r="262" spans="1:20">
      <c r="A262" s="21" t="s">
        <v>4</v>
      </c>
      <c r="B262" s="93">
        <v>400</v>
      </c>
      <c r="C262" s="93">
        <v>252</v>
      </c>
      <c r="D262" s="93">
        <v>48</v>
      </c>
      <c r="E262" s="93">
        <v>700</v>
      </c>
    </row>
    <row r="263" spans="1:20">
      <c r="A263" s="21" t="s">
        <v>5</v>
      </c>
      <c r="B263" s="93">
        <v>224</v>
      </c>
      <c r="C263" s="93">
        <v>74</v>
      </c>
      <c r="D263" s="93">
        <v>16</v>
      </c>
      <c r="E263" s="93">
        <v>314</v>
      </c>
    </row>
    <row r="264" spans="1:20">
      <c r="A264" s="21" t="s">
        <v>6</v>
      </c>
      <c r="B264" s="93">
        <v>5</v>
      </c>
      <c r="C264" s="93">
        <v>1</v>
      </c>
      <c r="D264" s="93">
        <v>0</v>
      </c>
      <c r="E264" s="93">
        <v>6</v>
      </c>
    </row>
    <row r="265" spans="1:20">
      <c r="A265" s="22" t="s">
        <v>29</v>
      </c>
      <c r="B265" s="94">
        <v>629</v>
      </c>
      <c r="C265" s="94">
        <v>327</v>
      </c>
      <c r="D265" s="94">
        <v>64</v>
      </c>
      <c r="E265" s="94">
        <v>1020</v>
      </c>
    </row>
    <row r="266" spans="1:20">
      <c r="A266" s="16" t="s">
        <v>13</v>
      </c>
      <c r="B266" s="94">
        <v>5175</v>
      </c>
      <c r="C266" s="94">
        <v>2197</v>
      </c>
      <c r="D266" s="94">
        <v>397</v>
      </c>
      <c r="E266" s="94">
        <v>7769</v>
      </c>
      <c r="F266" s="1"/>
    </row>
    <row r="267" spans="1:20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spans="1:20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1:20">
      <c r="A269" s="4" t="s">
        <v>62</v>
      </c>
      <c r="B269" s="2" t="s">
        <v>67</v>
      </c>
      <c r="C269" s="2"/>
      <c r="D269" s="2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pans="1:20">
      <c r="A270" s="2"/>
      <c r="B270" s="2"/>
      <c r="C270" s="2"/>
      <c r="D270" s="2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spans="1:20">
      <c r="A271" s="444" t="s">
        <v>31</v>
      </c>
      <c r="B271" s="440" t="s">
        <v>68</v>
      </c>
      <c r="C271" s="440" t="s">
        <v>69</v>
      </c>
      <c r="D271" s="445" t="s">
        <v>70</v>
      </c>
      <c r="E271" s="440" t="s">
        <v>42</v>
      </c>
      <c r="F271" s="440" t="s">
        <v>46</v>
      </c>
      <c r="G271" s="8"/>
      <c r="H271" s="8"/>
      <c r="I271" s="8"/>
      <c r="J271" s="8"/>
      <c r="K271" s="8"/>
      <c r="L271" s="8"/>
      <c r="M271" s="8"/>
      <c r="N271" s="8"/>
      <c r="O271" s="1"/>
      <c r="P271" s="1"/>
      <c r="Q271" s="1"/>
      <c r="R271" s="1"/>
      <c r="S271" s="1"/>
      <c r="T271" s="1"/>
    </row>
    <row r="272" spans="1:20">
      <c r="A272" s="444"/>
      <c r="B272" s="440"/>
      <c r="C272" s="440"/>
      <c r="D272" s="445"/>
      <c r="E272" s="440"/>
      <c r="F272" s="440"/>
      <c r="G272" s="8"/>
      <c r="H272" s="8"/>
      <c r="I272" s="8"/>
      <c r="J272" s="8"/>
      <c r="K272" s="8"/>
      <c r="L272" s="8"/>
      <c r="M272" s="8"/>
      <c r="N272" s="8"/>
      <c r="O272" s="1"/>
      <c r="P272" s="1"/>
      <c r="Q272" s="1"/>
      <c r="R272" s="1"/>
      <c r="S272" s="1"/>
      <c r="T272" s="1"/>
    </row>
    <row r="273" spans="1:20">
      <c r="A273" s="58" t="s">
        <v>8</v>
      </c>
      <c r="B273" s="60"/>
      <c r="C273" s="60"/>
      <c r="D273" s="60"/>
      <c r="E273" s="60"/>
      <c r="F273" s="60"/>
      <c r="G273" s="8"/>
      <c r="H273" s="8"/>
      <c r="I273" s="8"/>
      <c r="J273" s="8"/>
      <c r="K273" s="8"/>
      <c r="L273" s="8"/>
      <c r="M273" s="8"/>
      <c r="N273" s="8"/>
      <c r="O273" s="1"/>
      <c r="P273" s="1"/>
      <c r="Q273" s="1"/>
      <c r="R273" s="1"/>
      <c r="S273" s="1"/>
      <c r="T273" s="1"/>
    </row>
    <row r="274" spans="1:20">
      <c r="A274" s="21" t="s">
        <v>4</v>
      </c>
      <c r="B274" s="93">
        <v>498</v>
      </c>
      <c r="C274" s="93">
        <v>505</v>
      </c>
      <c r="D274" s="93">
        <v>190</v>
      </c>
      <c r="E274" s="93">
        <v>39</v>
      </c>
      <c r="F274" s="93">
        <v>1232</v>
      </c>
      <c r="G274" s="8"/>
      <c r="H274" s="8"/>
      <c r="I274" s="8"/>
      <c r="J274" s="8"/>
      <c r="K274" s="8"/>
      <c r="L274" s="8"/>
      <c r="M274" s="8"/>
      <c r="N274" s="8"/>
      <c r="O274" s="1"/>
      <c r="P274" s="1"/>
      <c r="Q274" s="1"/>
      <c r="R274" s="1"/>
      <c r="S274" s="1"/>
      <c r="T274" s="1"/>
    </row>
    <row r="275" spans="1:20">
      <c r="A275" s="21" t="s">
        <v>5</v>
      </c>
      <c r="B275" s="93">
        <v>406</v>
      </c>
      <c r="C275" s="93">
        <v>91</v>
      </c>
      <c r="D275" s="93">
        <v>33</v>
      </c>
      <c r="E275" s="93">
        <v>14</v>
      </c>
      <c r="F275" s="93">
        <v>544</v>
      </c>
      <c r="G275" s="8"/>
      <c r="H275" s="8"/>
      <c r="I275" s="8"/>
      <c r="J275" s="8"/>
      <c r="K275" s="8"/>
      <c r="L275" s="8"/>
      <c r="M275" s="8"/>
      <c r="N275" s="8"/>
      <c r="O275" s="1"/>
      <c r="P275" s="1"/>
      <c r="Q275" s="1"/>
      <c r="R275" s="1"/>
      <c r="S275" s="1"/>
      <c r="T275" s="1"/>
    </row>
    <row r="276" spans="1:20">
      <c r="A276" s="21" t="s">
        <v>6</v>
      </c>
      <c r="B276" s="93">
        <v>6</v>
      </c>
      <c r="C276" s="93">
        <v>1</v>
      </c>
      <c r="D276" s="93">
        <v>0</v>
      </c>
      <c r="E276" s="93">
        <v>0</v>
      </c>
      <c r="F276" s="93">
        <v>7</v>
      </c>
      <c r="G276" s="8"/>
      <c r="H276" s="8"/>
      <c r="I276" s="8"/>
      <c r="J276" s="8"/>
      <c r="K276" s="8"/>
      <c r="L276" s="8"/>
      <c r="M276" s="8"/>
      <c r="N276" s="8"/>
      <c r="O276" s="1"/>
      <c r="P276" s="1"/>
      <c r="Q276" s="1"/>
      <c r="R276" s="1"/>
      <c r="S276" s="1"/>
      <c r="T276" s="1"/>
    </row>
    <row r="277" spans="1:20">
      <c r="A277" s="26" t="s">
        <v>29</v>
      </c>
      <c r="B277" s="94">
        <v>910</v>
      </c>
      <c r="C277" s="94">
        <v>597</v>
      </c>
      <c r="D277" s="94">
        <v>223</v>
      </c>
      <c r="E277" s="94">
        <v>53</v>
      </c>
      <c r="F277" s="94">
        <v>1783</v>
      </c>
      <c r="G277" s="8"/>
      <c r="H277" s="8"/>
      <c r="I277" s="8"/>
      <c r="J277" s="8"/>
      <c r="K277" s="8"/>
      <c r="L277" s="8"/>
      <c r="M277" s="8"/>
      <c r="N277" s="8"/>
      <c r="O277" s="1"/>
      <c r="P277" s="1"/>
      <c r="Q277" s="1"/>
      <c r="R277" s="1"/>
      <c r="S277" s="1"/>
      <c r="T277" s="1"/>
    </row>
    <row r="278" spans="1:20">
      <c r="A278" s="20" t="s">
        <v>9</v>
      </c>
      <c r="B278" s="54"/>
      <c r="C278" s="54"/>
      <c r="D278" s="54"/>
      <c r="E278" s="54"/>
      <c r="F278" s="54"/>
      <c r="G278" s="8"/>
      <c r="H278" s="8"/>
      <c r="I278" s="8"/>
      <c r="J278" s="8"/>
      <c r="K278" s="8"/>
      <c r="L278" s="8"/>
      <c r="M278" s="8"/>
      <c r="N278" s="8"/>
      <c r="O278" s="1"/>
      <c r="P278" s="1"/>
      <c r="Q278" s="1"/>
      <c r="R278" s="1"/>
      <c r="S278" s="1"/>
      <c r="T278" s="1"/>
    </row>
    <row r="279" spans="1:20">
      <c r="A279" s="21" t="s">
        <v>4</v>
      </c>
      <c r="B279" s="93">
        <v>352</v>
      </c>
      <c r="C279" s="93">
        <v>331</v>
      </c>
      <c r="D279" s="93">
        <v>132</v>
      </c>
      <c r="E279" s="93">
        <v>24</v>
      </c>
      <c r="F279" s="93">
        <v>839</v>
      </c>
      <c r="G279" s="8"/>
      <c r="H279" s="8"/>
      <c r="I279" s="8"/>
      <c r="J279" s="8"/>
      <c r="K279" s="8"/>
      <c r="L279" s="8"/>
      <c r="M279" s="8"/>
      <c r="N279" s="8"/>
      <c r="O279" s="1"/>
      <c r="P279" s="1"/>
      <c r="Q279" s="1"/>
      <c r="R279" s="1"/>
      <c r="S279" s="1"/>
      <c r="T279" s="1"/>
    </row>
    <row r="280" spans="1:20">
      <c r="A280" s="21" t="s">
        <v>5</v>
      </c>
      <c r="B280" s="93">
        <v>307</v>
      </c>
      <c r="C280" s="93">
        <v>66</v>
      </c>
      <c r="D280" s="93">
        <v>17</v>
      </c>
      <c r="E280" s="93">
        <v>10</v>
      </c>
      <c r="F280" s="93">
        <v>400</v>
      </c>
      <c r="G280" s="8"/>
      <c r="H280" s="8"/>
      <c r="I280" s="8"/>
      <c r="J280" s="8"/>
      <c r="K280" s="8"/>
      <c r="L280" s="8"/>
      <c r="M280" s="8"/>
      <c r="N280" s="8"/>
      <c r="O280" s="1"/>
      <c r="P280" s="1"/>
      <c r="Q280" s="1"/>
      <c r="R280" s="1"/>
      <c r="S280" s="1"/>
      <c r="T280" s="1"/>
    </row>
    <row r="281" spans="1:20">
      <c r="A281" s="21" t="s">
        <v>6</v>
      </c>
      <c r="B281" s="93">
        <v>5</v>
      </c>
      <c r="C281" s="93">
        <v>1</v>
      </c>
      <c r="D281" s="93">
        <v>1</v>
      </c>
      <c r="E281" s="93">
        <v>1</v>
      </c>
      <c r="F281" s="93">
        <v>8</v>
      </c>
      <c r="G281" s="8"/>
      <c r="H281" s="8"/>
      <c r="I281" s="8"/>
      <c r="J281" s="8"/>
      <c r="K281" s="8"/>
      <c r="L281" s="8"/>
      <c r="M281" s="8"/>
      <c r="N281" s="8"/>
      <c r="O281" s="1"/>
      <c r="P281" s="1"/>
      <c r="Q281" s="1"/>
      <c r="R281" s="1"/>
      <c r="S281" s="1"/>
      <c r="T281" s="1"/>
    </row>
    <row r="282" spans="1:20">
      <c r="A282" s="26" t="s">
        <v>29</v>
      </c>
      <c r="B282" s="94">
        <v>664</v>
      </c>
      <c r="C282" s="94">
        <v>398</v>
      </c>
      <c r="D282" s="94">
        <v>150</v>
      </c>
      <c r="E282" s="94">
        <v>35</v>
      </c>
      <c r="F282" s="94">
        <v>1247</v>
      </c>
      <c r="G282" s="8"/>
      <c r="H282" s="8"/>
      <c r="I282" s="8"/>
      <c r="J282" s="8"/>
      <c r="K282" s="8"/>
      <c r="L282" s="8"/>
      <c r="M282" s="8"/>
      <c r="N282" s="8"/>
      <c r="O282" s="1"/>
      <c r="P282" s="1"/>
      <c r="Q282" s="1"/>
      <c r="R282" s="1"/>
      <c r="S282" s="1"/>
      <c r="T282" s="1"/>
    </row>
    <row r="283" spans="1:20">
      <c r="A283" s="20" t="s">
        <v>10</v>
      </c>
      <c r="B283" s="54"/>
      <c r="C283" s="54"/>
      <c r="D283" s="54"/>
      <c r="E283" s="54"/>
      <c r="F283" s="54"/>
      <c r="G283" s="8"/>
      <c r="H283" s="8"/>
      <c r="I283" s="8"/>
      <c r="J283" s="8"/>
      <c r="K283" s="8"/>
      <c r="L283" s="8"/>
      <c r="M283" s="8"/>
      <c r="N283" s="8"/>
      <c r="O283" s="1"/>
      <c r="P283" s="1"/>
      <c r="Q283" s="1"/>
      <c r="R283" s="1"/>
      <c r="S283" s="1"/>
      <c r="T283" s="1"/>
    </row>
    <row r="284" spans="1:20">
      <c r="A284" s="21" t="s">
        <v>4</v>
      </c>
      <c r="B284" s="93">
        <v>350</v>
      </c>
      <c r="C284" s="93">
        <v>425</v>
      </c>
      <c r="D284" s="93">
        <v>178</v>
      </c>
      <c r="E284" s="93">
        <v>53</v>
      </c>
      <c r="F284" s="93">
        <v>1006</v>
      </c>
      <c r="G284" s="8"/>
      <c r="H284" s="8"/>
      <c r="I284" s="8"/>
      <c r="J284" s="8"/>
      <c r="K284" s="8"/>
      <c r="L284" s="8"/>
      <c r="M284" s="8"/>
      <c r="N284" s="8"/>
      <c r="O284" s="1"/>
      <c r="P284" s="1"/>
      <c r="Q284" s="1"/>
      <c r="R284" s="1"/>
      <c r="S284" s="1"/>
      <c r="T284" s="1"/>
    </row>
    <row r="285" spans="1:20">
      <c r="A285" s="21" t="s">
        <v>5</v>
      </c>
      <c r="B285" s="93">
        <v>314</v>
      </c>
      <c r="C285" s="93">
        <v>110</v>
      </c>
      <c r="D285" s="93">
        <v>49</v>
      </c>
      <c r="E285" s="93">
        <v>28</v>
      </c>
      <c r="F285" s="93">
        <v>501</v>
      </c>
      <c r="G285" s="8"/>
      <c r="H285" s="8"/>
      <c r="I285" s="8"/>
      <c r="J285" s="8"/>
      <c r="K285" s="8"/>
      <c r="L285" s="8"/>
      <c r="M285" s="8"/>
      <c r="N285" s="8"/>
      <c r="O285" s="1"/>
      <c r="P285" s="1"/>
      <c r="Q285" s="1"/>
      <c r="R285" s="1"/>
      <c r="S285" s="1"/>
      <c r="T285" s="1"/>
    </row>
    <row r="286" spans="1:20">
      <c r="A286" s="21" t="s">
        <v>6</v>
      </c>
      <c r="B286" s="93">
        <v>3</v>
      </c>
      <c r="C286" s="93">
        <v>1</v>
      </c>
      <c r="D286" s="93">
        <v>2</v>
      </c>
      <c r="E286" s="93">
        <v>1</v>
      </c>
      <c r="F286" s="93">
        <v>7</v>
      </c>
      <c r="G286" s="8"/>
      <c r="H286" s="8"/>
      <c r="I286" s="8"/>
      <c r="J286" s="8"/>
      <c r="K286" s="8"/>
      <c r="L286" s="8"/>
      <c r="M286" s="8"/>
      <c r="N286" s="8"/>
      <c r="O286" s="1"/>
      <c r="P286" s="1"/>
      <c r="Q286" s="1"/>
      <c r="R286" s="1"/>
      <c r="S286" s="1"/>
      <c r="T286" s="1"/>
    </row>
    <row r="287" spans="1:20">
      <c r="A287" s="26" t="s">
        <v>29</v>
      </c>
      <c r="B287" s="94">
        <v>667</v>
      </c>
      <c r="C287" s="94">
        <v>536</v>
      </c>
      <c r="D287" s="94">
        <v>229</v>
      </c>
      <c r="E287" s="94">
        <v>82</v>
      </c>
      <c r="F287" s="94">
        <v>1514</v>
      </c>
      <c r="G287" s="8"/>
      <c r="H287" s="8"/>
      <c r="I287" s="8"/>
      <c r="J287" s="8"/>
      <c r="K287" s="8"/>
      <c r="L287" s="8"/>
      <c r="M287" s="8"/>
      <c r="N287" s="8"/>
      <c r="O287" s="1"/>
      <c r="P287" s="1"/>
      <c r="Q287" s="1"/>
      <c r="R287" s="1"/>
      <c r="S287" s="1"/>
      <c r="T287" s="1"/>
    </row>
    <row r="288" spans="1:20">
      <c r="A288" s="20" t="s">
        <v>11</v>
      </c>
      <c r="B288" s="54"/>
      <c r="C288" s="54"/>
      <c r="D288" s="54"/>
      <c r="E288" s="54"/>
      <c r="F288" s="54"/>
      <c r="G288" s="8"/>
      <c r="H288" s="8"/>
      <c r="I288" s="8"/>
      <c r="J288" s="8"/>
      <c r="K288" s="8"/>
      <c r="L288" s="8"/>
      <c r="M288" s="8"/>
      <c r="N288" s="8"/>
      <c r="O288" s="1"/>
      <c r="P288" s="1"/>
      <c r="Q288" s="1"/>
      <c r="R288" s="1"/>
      <c r="S288" s="1"/>
      <c r="T288" s="1"/>
    </row>
    <row r="289" spans="1:20">
      <c r="A289" s="21" t="s">
        <v>4</v>
      </c>
      <c r="B289" s="93">
        <v>545</v>
      </c>
      <c r="C289" s="93">
        <v>562</v>
      </c>
      <c r="D289" s="93">
        <v>285</v>
      </c>
      <c r="E289" s="93">
        <v>62</v>
      </c>
      <c r="F289" s="93">
        <v>1454</v>
      </c>
      <c r="G289" s="8"/>
      <c r="H289" s="8"/>
      <c r="I289" s="8"/>
      <c r="J289" s="8"/>
      <c r="K289" s="8"/>
      <c r="L289" s="8"/>
      <c r="M289" s="8"/>
      <c r="N289" s="8"/>
      <c r="O289" s="1"/>
      <c r="P289" s="1"/>
      <c r="Q289" s="1"/>
      <c r="R289" s="1"/>
      <c r="S289" s="1"/>
      <c r="T289" s="1"/>
    </row>
    <row r="290" spans="1:20">
      <c r="A290" s="21" t="s">
        <v>5</v>
      </c>
      <c r="B290" s="93">
        <v>455</v>
      </c>
      <c r="C290" s="93">
        <v>165</v>
      </c>
      <c r="D290" s="93">
        <v>82</v>
      </c>
      <c r="E290" s="93">
        <v>32</v>
      </c>
      <c r="F290" s="93">
        <v>734</v>
      </c>
      <c r="G290" s="8"/>
      <c r="H290" s="8"/>
      <c r="I290" s="8"/>
      <c r="J290" s="8"/>
      <c r="K290" s="8"/>
      <c r="L290" s="8"/>
      <c r="M290" s="8"/>
      <c r="N290" s="8"/>
      <c r="O290" s="1"/>
      <c r="P290" s="1"/>
      <c r="Q290" s="1"/>
      <c r="R290" s="1"/>
      <c r="S290" s="1"/>
      <c r="T290" s="1"/>
    </row>
    <row r="291" spans="1:20">
      <c r="A291" s="21" t="s">
        <v>6</v>
      </c>
      <c r="B291" s="93">
        <v>10</v>
      </c>
      <c r="C291" s="93">
        <v>3</v>
      </c>
      <c r="D291" s="93">
        <v>3</v>
      </c>
      <c r="E291" s="93">
        <v>1</v>
      </c>
      <c r="F291" s="93">
        <v>17</v>
      </c>
      <c r="G291" s="8"/>
      <c r="H291" s="8"/>
      <c r="I291" s="8"/>
      <c r="J291" s="8"/>
      <c r="K291" s="8"/>
      <c r="L291" s="8"/>
      <c r="M291" s="8"/>
      <c r="N291" s="8"/>
      <c r="O291" s="1"/>
      <c r="P291" s="1"/>
      <c r="Q291" s="1"/>
      <c r="R291" s="1"/>
      <c r="S291" s="1"/>
      <c r="T291" s="1"/>
    </row>
    <row r="292" spans="1:20">
      <c r="A292" s="26" t="s">
        <v>29</v>
      </c>
      <c r="B292" s="94">
        <v>1010</v>
      </c>
      <c r="C292" s="94">
        <v>730</v>
      </c>
      <c r="D292" s="94">
        <v>370</v>
      </c>
      <c r="E292" s="94">
        <v>95</v>
      </c>
      <c r="F292" s="94">
        <v>2205</v>
      </c>
      <c r="G292" s="8"/>
      <c r="H292" s="8"/>
      <c r="I292" s="8"/>
      <c r="J292" s="8"/>
      <c r="K292" s="8"/>
      <c r="L292" s="8"/>
      <c r="M292" s="8"/>
      <c r="N292" s="8"/>
      <c r="O292" s="1"/>
      <c r="P292" s="1"/>
      <c r="Q292" s="1"/>
      <c r="R292" s="1"/>
      <c r="S292" s="1"/>
      <c r="T292" s="1"/>
    </row>
    <row r="293" spans="1:20">
      <c r="A293" s="20" t="s">
        <v>12</v>
      </c>
      <c r="B293" s="54"/>
      <c r="C293" s="54"/>
      <c r="D293" s="54"/>
      <c r="E293" s="54"/>
      <c r="F293" s="54"/>
      <c r="G293" s="8"/>
      <c r="H293" s="8"/>
      <c r="I293" s="8"/>
      <c r="J293" s="8"/>
      <c r="K293" s="8"/>
      <c r="L293" s="8"/>
      <c r="M293" s="8"/>
      <c r="N293" s="8"/>
      <c r="O293" s="1"/>
      <c r="P293" s="1"/>
      <c r="Q293" s="1"/>
      <c r="R293" s="1"/>
      <c r="S293" s="1"/>
      <c r="T293" s="1"/>
    </row>
    <row r="294" spans="1:20">
      <c r="A294" s="21" t="s">
        <v>4</v>
      </c>
      <c r="B294" s="93">
        <v>252</v>
      </c>
      <c r="C294" s="93">
        <v>245</v>
      </c>
      <c r="D294" s="93">
        <v>158</v>
      </c>
      <c r="E294" s="93">
        <v>45</v>
      </c>
      <c r="F294" s="93">
        <v>700</v>
      </c>
      <c r="G294" s="8"/>
      <c r="H294" s="8"/>
      <c r="I294" s="8"/>
      <c r="J294" s="8"/>
      <c r="K294" s="8"/>
      <c r="L294" s="8"/>
      <c r="M294" s="8"/>
      <c r="N294" s="8"/>
      <c r="O294" s="1"/>
      <c r="P294" s="1"/>
      <c r="Q294" s="1"/>
      <c r="R294" s="1"/>
      <c r="S294" s="1"/>
      <c r="T294" s="1"/>
    </row>
    <row r="295" spans="1:20">
      <c r="A295" s="21" t="s">
        <v>5</v>
      </c>
      <c r="B295" s="93">
        <v>176</v>
      </c>
      <c r="C295" s="93">
        <v>81</v>
      </c>
      <c r="D295" s="93">
        <v>38</v>
      </c>
      <c r="E295" s="93">
        <v>19</v>
      </c>
      <c r="F295" s="93">
        <v>314</v>
      </c>
      <c r="G295" s="8"/>
      <c r="H295" s="8"/>
      <c r="I295" s="8"/>
      <c r="J295" s="8"/>
      <c r="K295" s="8"/>
      <c r="L295" s="8"/>
      <c r="M295" s="8"/>
      <c r="N295" s="8"/>
      <c r="O295" s="1"/>
      <c r="P295" s="1"/>
      <c r="Q295" s="1"/>
      <c r="R295" s="1"/>
      <c r="S295" s="1"/>
      <c r="T295" s="1"/>
    </row>
    <row r="296" spans="1:20">
      <c r="A296" s="21" t="s">
        <v>6</v>
      </c>
      <c r="B296" s="93">
        <v>6</v>
      </c>
      <c r="C296" s="93">
        <v>0</v>
      </c>
      <c r="D296" s="93">
        <v>0</v>
      </c>
      <c r="E296" s="93">
        <v>0</v>
      </c>
      <c r="F296" s="93">
        <v>6</v>
      </c>
      <c r="G296" s="8"/>
      <c r="H296" s="8"/>
      <c r="I296" s="8"/>
      <c r="J296" s="8"/>
      <c r="K296" s="8"/>
      <c r="L296" s="8"/>
      <c r="M296" s="8"/>
      <c r="N296" s="8"/>
      <c r="O296" s="1"/>
      <c r="P296" s="1"/>
      <c r="Q296" s="1"/>
      <c r="R296" s="1"/>
      <c r="S296" s="1"/>
      <c r="T296" s="1"/>
    </row>
    <row r="297" spans="1:20">
      <c r="A297" s="26" t="s">
        <v>29</v>
      </c>
      <c r="B297" s="94">
        <v>434</v>
      </c>
      <c r="C297" s="94">
        <v>326</v>
      </c>
      <c r="D297" s="94">
        <v>196</v>
      </c>
      <c r="E297" s="94">
        <v>64</v>
      </c>
      <c r="F297" s="94">
        <v>1020</v>
      </c>
      <c r="G297" s="8"/>
      <c r="H297" s="8"/>
      <c r="I297" s="8"/>
      <c r="J297" s="8"/>
      <c r="K297" s="8"/>
      <c r="L297" s="8"/>
      <c r="M297" s="8"/>
      <c r="N297" s="8"/>
      <c r="O297" s="1"/>
      <c r="P297" s="1"/>
      <c r="Q297" s="1"/>
      <c r="R297" s="1"/>
      <c r="S297" s="1"/>
      <c r="T297" s="1"/>
    </row>
    <row r="298" spans="1:20">
      <c r="A298" s="16" t="s">
        <v>13</v>
      </c>
      <c r="B298" s="94">
        <v>3685</v>
      </c>
      <c r="C298" s="94">
        <v>2587</v>
      </c>
      <c r="D298" s="94">
        <v>1168</v>
      </c>
      <c r="E298" s="94">
        <v>329</v>
      </c>
      <c r="F298" s="94">
        <v>7769</v>
      </c>
      <c r="G298" s="8"/>
      <c r="H298" s="8"/>
      <c r="I298" s="8"/>
      <c r="J298" s="8"/>
      <c r="K298" s="8"/>
      <c r="L298" s="8"/>
      <c r="M298" s="8"/>
      <c r="N298" s="8"/>
      <c r="O298" s="1"/>
      <c r="P298" s="1"/>
      <c r="Q298" s="1"/>
      <c r="R298" s="1"/>
      <c r="S298" s="1"/>
      <c r="T298" s="1"/>
    </row>
    <row r="299" spans="1:20">
      <c r="A299" s="2"/>
      <c r="B299" s="8"/>
      <c r="C299" s="8"/>
      <c r="D299" s="8"/>
      <c r="E299" s="4"/>
      <c r="F299" s="4"/>
      <c r="G299" s="8"/>
      <c r="H299" s="8"/>
      <c r="I299" s="8"/>
      <c r="J299" s="8"/>
      <c r="K299" s="8"/>
      <c r="L299" s="8"/>
      <c r="M299" s="8"/>
      <c r="N299" s="8"/>
      <c r="O299" s="1"/>
      <c r="P299" s="1"/>
      <c r="Q299" s="1"/>
      <c r="R299" s="1"/>
      <c r="S299" s="1"/>
      <c r="T299" s="1"/>
    </row>
    <row r="300" spans="1:20">
      <c r="A300" s="2"/>
      <c r="B300" s="8"/>
      <c r="C300" s="8"/>
      <c r="D300" s="8"/>
      <c r="E300" s="4"/>
      <c r="F300" s="4"/>
      <c r="G300" s="8"/>
      <c r="H300" s="8"/>
      <c r="I300" s="8"/>
      <c r="J300" s="8"/>
      <c r="K300" s="8"/>
      <c r="L300" s="8"/>
      <c r="M300" s="8"/>
      <c r="N300" s="8"/>
      <c r="O300" s="1"/>
      <c r="P300" s="1"/>
      <c r="Q300" s="1"/>
      <c r="R300" s="1"/>
      <c r="S300" s="1"/>
      <c r="T300" s="1"/>
    </row>
    <row r="301" spans="1:20">
      <c r="A301" s="2" t="s">
        <v>71</v>
      </c>
      <c r="B301" s="2" t="s">
        <v>72</v>
      </c>
      <c r="C301" s="2"/>
      <c r="D301" s="2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 spans="1:20">
      <c r="A302" s="2"/>
      <c r="B302" s="2"/>
      <c r="C302" s="2"/>
      <c r="D302" s="2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 spans="1:20">
      <c r="A303" s="447" t="s">
        <v>31</v>
      </c>
      <c r="B303" s="441" t="s">
        <v>73</v>
      </c>
      <c r="C303" s="442" t="s">
        <v>74</v>
      </c>
      <c r="D303" s="442" t="s">
        <v>75</v>
      </c>
      <c r="E303" s="442" t="s">
        <v>76</v>
      </c>
      <c r="F303" s="442" t="s">
        <v>77</v>
      </c>
      <c r="G303" s="8"/>
      <c r="H303" s="8"/>
      <c r="I303" s="8"/>
      <c r="J303" s="8"/>
      <c r="K303" s="8"/>
      <c r="L303" s="8"/>
      <c r="M303" s="8"/>
      <c r="N303" s="8"/>
      <c r="O303" s="1"/>
      <c r="P303" s="1"/>
      <c r="Q303" s="1"/>
      <c r="R303" s="1"/>
      <c r="S303" s="1"/>
      <c r="T303" s="1"/>
    </row>
    <row r="304" spans="1:20">
      <c r="A304" s="447"/>
      <c r="B304" s="441"/>
      <c r="C304" s="442"/>
      <c r="D304" s="442"/>
      <c r="E304" s="442"/>
      <c r="F304" s="442"/>
      <c r="G304" s="8"/>
      <c r="H304" s="8"/>
      <c r="I304" s="8"/>
      <c r="J304" s="8"/>
      <c r="K304" s="8"/>
      <c r="L304" s="8"/>
      <c r="M304" s="8"/>
      <c r="N304" s="8"/>
      <c r="O304" s="1"/>
      <c r="P304" s="1"/>
      <c r="Q304" s="1"/>
      <c r="R304" s="1"/>
      <c r="S304" s="1"/>
      <c r="T304" s="1"/>
    </row>
    <row r="305" spans="1:20">
      <c r="A305" s="58" t="s">
        <v>8</v>
      </c>
      <c r="B305" s="60"/>
      <c r="C305" s="60"/>
      <c r="D305" s="60"/>
      <c r="E305" s="60"/>
      <c r="F305" s="61"/>
      <c r="G305" s="8"/>
      <c r="H305" s="8"/>
      <c r="I305" s="8"/>
      <c r="J305" s="8"/>
      <c r="K305" s="8"/>
      <c r="L305" s="8"/>
      <c r="M305" s="8"/>
      <c r="N305" s="8"/>
      <c r="O305" s="1"/>
      <c r="P305" s="1"/>
      <c r="Q305" s="1"/>
      <c r="R305" s="1"/>
      <c r="S305" s="1"/>
      <c r="T305" s="1"/>
    </row>
    <row r="306" spans="1:20">
      <c r="A306" s="21" t="s">
        <v>4</v>
      </c>
      <c r="B306" s="93">
        <v>74895</v>
      </c>
      <c r="C306" s="93">
        <v>71864</v>
      </c>
      <c r="D306" s="93">
        <v>47279</v>
      </c>
      <c r="E306" s="93">
        <v>28234</v>
      </c>
      <c r="F306" s="93">
        <v>222272</v>
      </c>
      <c r="G306" s="8"/>
      <c r="H306" s="8"/>
      <c r="I306" s="8"/>
      <c r="J306" s="8"/>
      <c r="K306" s="8"/>
      <c r="L306" s="8"/>
      <c r="M306" s="8"/>
      <c r="N306" s="8"/>
      <c r="O306" s="1"/>
      <c r="P306" s="1"/>
      <c r="Q306" s="1"/>
      <c r="R306" s="1"/>
      <c r="S306" s="1"/>
      <c r="T306" s="1"/>
    </row>
    <row r="307" spans="1:20">
      <c r="A307" s="21" t="s">
        <v>5</v>
      </c>
      <c r="B307" s="93">
        <v>41169</v>
      </c>
      <c r="C307" s="93">
        <v>65849</v>
      </c>
      <c r="D307" s="93">
        <v>12244</v>
      </c>
      <c r="E307" s="93">
        <v>5361</v>
      </c>
      <c r="F307" s="93">
        <v>124623</v>
      </c>
      <c r="G307" s="8"/>
      <c r="H307" s="8"/>
      <c r="I307" s="8"/>
      <c r="J307" s="8"/>
      <c r="K307" s="8"/>
      <c r="L307" s="8"/>
      <c r="M307" s="8"/>
      <c r="N307" s="8"/>
      <c r="O307" s="1"/>
      <c r="P307" s="1"/>
      <c r="Q307" s="1"/>
      <c r="R307" s="1"/>
      <c r="S307" s="1"/>
      <c r="T307" s="1"/>
    </row>
    <row r="308" spans="1:20">
      <c r="A308" s="21" t="s">
        <v>6</v>
      </c>
      <c r="B308" s="93">
        <v>212</v>
      </c>
      <c r="C308" s="93">
        <v>507</v>
      </c>
      <c r="D308" s="93">
        <v>686</v>
      </c>
      <c r="E308" s="93">
        <v>251</v>
      </c>
      <c r="F308" s="93">
        <v>1656</v>
      </c>
      <c r="G308" s="8"/>
      <c r="H308" s="8"/>
      <c r="I308" s="8"/>
      <c r="J308" s="8"/>
      <c r="K308" s="8"/>
      <c r="L308" s="8"/>
      <c r="M308" s="8"/>
      <c r="N308" s="8"/>
      <c r="O308" s="1"/>
      <c r="P308" s="1"/>
      <c r="Q308" s="1"/>
      <c r="R308" s="1"/>
      <c r="S308" s="1"/>
      <c r="T308" s="1"/>
    </row>
    <row r="309" spans="1:20">
      <c r="A309" s="26" t="s">
        <v>29</v>
      </c>
      <c r="B309" s="94">
        <v>116276</v>
      </c>
      <c r="C309" s="94">
        <v>138220</v>
      </c>
      <c r="D309" s="94">
        <v>60209</v>
      </c>
      <c r="E309" s="94">
        <v>33846</v>
      </c>
      <c r="F309" s="94">
        <v>348551</v>
      </c>
      <c r="G309" s="8"/>
      <c r="H309" s="8"/>
      <c r="I309" s="8"/>
      <c r="J309" s="8"/>
      <c r="K309" s="8"/>
      <c r="L309" s="8"/>
      <c r="M309" s="8"/>
      <c r="N309" s="8"/>
      <c r="O309" s="1"/>
      <c r="P309" s="1"/>
      <c r="Q309" s="1"/>
      <c r="R309" s="1"/>
      <c r="S309" s="1"/>
      <c r="T309" s="1"/>
    </row>
    <row r="310" spans="1:20">
      <c r="A310" s="20" t="s">
        <v>9</v>
      </c>
      <c r="B310" s="54"/>
      <c r="C310" s="54"/>
      <c r="D310" s="54"/>
      <c r="E310" s="54"/>
      <c r="F310" s="55"/>
      <c r="G310" s="8"/>
      <c r="H310" s="8"/>
      <c r="I310" s="8"/>
      <c r="J310" s="8"/>
      <c r="K310" s="8"/>
      <c r="L310" s="8"/>
      <c r="M310" s="8"/>
      <c r="N310" s="8"/>
      <c r="O310" s="1"/>
      <c r="P310" s="1"/>
      <c r="Q310" s="1"/>
      <c r="R310" s="1"/>
      <c r="S310" s="1"/>
      <c r="T310" s="1"/>
    </row>
    <row r="311" spans="1:20">
      <c r="A311" s="21" t="s">
        <v>4</v>
      </c>
      <c r="B311" s="93">
        <v>55752</v>
      </c>
      <c r="C311" s="93">
        <v>52426</v>
      </c>
      <c r="D311" s="93">
        <v>27455</v>
      </c>
      <c r="E311" s="93">
        <v>17671</v>
      </c>
      <c r="F311" s="93">
        <v>153304</v>
      </c>
      <c r="G311" s="8"/>
      <c r="H311" s="8"/>
      <c r="I311" s="8"/>
      <c r="J311" s="8"/>
      <c r="K311" s="8"/>
      <c r="L311" s="8"/>
      <c r="M311" s="8"/>
      <c r="N311" s="8"/>
      <c r="O311" s="1"/>
      <c r="P311" s="1"/>
      <c r="Q311" s="1"/>
      <c r="R311" s="1"/>
      <c r="S311" s="1"/>
      <c r="T311" s="1"/>
    </row>
    <row r="312" spans="1:20">
      <c r="A312" s="21" t="s">
        <v>5</v>
      </c>
      <c r="B312" s="93">
        <v>31472</v>
      </c>
      <c r="C312" s="93">
        <v>60000</v>
      </c>
      <c r="D312" s="93">
        <v>9515</v>
      </c>
      <c r="E312" s="93">
        <v>3550</v>
      </c>
      <c r="F312" s="93">
        <v>104537</v>
      </c>
      <c r="G312" s="8"/>
      <c r="H312" s="8"/>
      <c r="I312" s="8"/>
      <c r="J312" s="8"/>
      <c r="K312" s="8"/>
      <c r="L312" s="8"/>
      <c r="M312" s="8"/>
      <c r="N312" s="8"/>
      <c r="O312" s="1"/>
      <c r="P312" s="1"/>
      <c r="Q312" s="1"/>
      <c r="R312" s="1"/>
      <c r="S312" s="1"/>
      <c r="T312" s="1"/>
    </row>
    <row r="313" spans="1:20">
      <c r="A313" s="21" t="s">
        <v>6</v>
      </c>
      <c r="B313" s="93">
        <v>598</v>
      </c>
      <c r="C313" s="93">
        <v>411</v>
      </c>
      <c r="D313" s="93">
        <v>431</v>
      </c>
      <c r="E313" s="93">
        <v>99</v>
      </c>
      <c r="F313" s="93">
        <v>1539</v>
      </c>
      <c r="G313" s="8"/>
      <c r="H313" s="8"/>
      <c r="I313" s="8"/>
      <c r="J313" s="8"/>
      <c r="K313" s="8"/>
      <c r="L313" s="8"/>
      <c r="M313" s="8"/>
      <c r="N313" s="8"/>
      <c r="O313" s="1"/>
      <c r="P313" s="1"/>
      <c r="Q313" s="1"/>
      <c r="R313" s="1"/>
      <c r="S313" s="1"/>
      <c r="T313" s="1"/>
    </row>
    <row r="314" spans="1:20">
      <c r="A314" s="26" t="s">
        <v>29</v>
      </c>
      <c r="B314" s="94">
        <v>87822</v>
      </c>
      <c r="C314" s="94">
        <v>112837</v>
      </c>
      <c r="D314" s="94">
        <v>37401</v>
      </c>
      <c r="E314" s="94">
        <v>21320</v>
      </c>
      <c r="F314" s="94">
        <v>259380</v>
      </c>
      <c r="G314" s="8"/>
      <c r="H314" s="8"/>
      <c r="I314" s="8"/>
      <c r="J314" s="8"/>
      <c r="K314" s="8"/>
      <c r="L314" s="8"/>
      <c r="M314" s="8"/>
      <c r="N314" s="8"/>
      <c r="O314" s="1"/>
      <c r="P314" s="1"/>
      <c r="Q314" s="1"/>
      <c r="R314" s="1"/>
      <c r="S314" s="1"/>
      <c r="T314" s="1"/>
    </row>
    <row r="315" spans="1:20">
      <c r="A315" s="20" t="s">
        <v>10</v>
      </c>
      <c r="B315" s="54"/>
      <c r="C315" s="54"/>
      <c r="D315" s="54"/>
      <c r="E315" s="54"/>
      <c r="F315" s="55"/>
      <c r="G315" s="8"/>
      <c r="H315" s="8"/>
      <c r="I315" s="8"/>
      <c r="J315" s="8"/>
      <c r="K315" s="8"/>
      <c r="L315" s="8"/>
      <c r="M315" s="8"/>
      <c r="N315" s="8"/>
      <c r="O315" s="1"/>
      <c r="P315" s="1"/>
      <c r="Q315" s="1"/>
      <c r="R315" s="1"/>
      <c r="S315" s="1"/>
      <c r="T315" s="1"/>
    </row>
    <row r="316" spans="1:20">
      <c r="A316" s="21" t="s">
        <v>4</v>
      </c>
      <c r="B316" s="93">
        <v>48865</v>
      </c>
      <c r="C316" s="93">
        <v>44097</v>
      </c>
      <c r="D316" s="93">
        <v>31005</v>
      </c>
      <c r="E316" s="93">
        <v>18768</v>
      </c>
      <c r="F316" s="93">
        <v>142735</v>
      </c>
      <c r="G316" s="8"/>
      <c r="H316" s="8"/>
      <c r="I316" s="8"/>
      <c r="J316" s="8"/>
      <c r="K316" s="8"/>
      <c r="L316" s="8"/>
      <c r="M316" s="8"/>
      <c r="N316" s="8"/>
      <c r="O316" s="1"/>
      <c r="P316" s="1"/>
      <c r="Q316" s="1"/>
      <c r="R316" s="1"/>
      <c r="S316" s="1"/>
      <c r="T316" s="1"/>
    </row>
    <row r="317" spans="1:20">
      <c r="A317" s="21" t="s">
        <v>5</v>
      </c>
      <c r="B317" s="93">
        <v>29672</v>
      </c>
      <c r="C317" s="93">
        <v>54766</v>
      </c>
      <c r="D317" s="93">
        <v>15366</v>
      </c>
      <c r="E317" s="93">
        <v>8465</v>
      </c>
      <c r="F317" s="93">
        <v>108269</v>
      </c>
      <c r="G317" s="8"/>
      <c r="H317" s="8"/>
      <c r="I317" s="8"/>
      <c r="J317" s="8"/>
      <c r="K317" s="8"/>
      <c r="L317" s="8"/>
      <c r="M317" s="8"/>
      <c r="N317" s="8"/>
      <c r="O317" s="1"/>
      <c r="P317" s="1"/>
      <c r="Q317" s="1"/>
      <c r="R317" s="1"/>
      <c r="S317" s="1"/>
      <c r="T317" s="1"/>
    </row>
    <row r="318" spans="1:20">
      <c r="A318" s="21" t="s">
        <v>6</v>
      </c>
      <c r="B318" s="93">
        <v>404</v>
      </c>
      <c r="C318" s="93">
        <v>246</v>
      </c>
      <c r="D318" s="93">
        <v>97</v>
      </c>
      <c r="E318" s="93">
        <v>58</v>
      </c>
      <c r="F318" s="93">
        <v>805</v>
      </c>
      <c r="G318" s="8"/>
      <c r="H318" s="8"/>
      <c r="I318" s="8"/>
      <c r="J318" s="8"/>
      <c r="K318" s="8"/>
      <c r="L318" s="8"/>
      <c r="M318" s="8"/>
      <c r="N318" s="8"/>
      <c r="O318" s="1"/>
      <c r="P318" s="1"/>
      <c r="Q318" s="1"/>
      <c r="R318" s="1"/>
      <c r="S318" s="1"/>
      <c r="T318" s="1"/>
    </row>
    <row r="319" spans="1:20">
      <c r="A319" s="26" t="s">
        <v>29</v>
      </c>
      <c r="B319" s="94">
        <v>78941</v>
      </c>
      <c r="C319" s="94">
        <v>99109</v>
      </c>
      <c r="D319" s="94">
        <v>46468</v>
      </c>
      <c r="E319" s="94">
        <v>27291</v>
      </c>
      <c r="F319" s="94">
        <v>251809</v>
      </c>
      <c r="G319" s="8"/>
      <c r="H319" s="8"/>
      <c r="I319" s="8"/>
      <c r="J319" s="8"/>
      <c r="K319" s="8"/>
      <c r="L319" s="8"/>
      <c r="M319" s="8"/>
      <c r="N319" s="8"/>
      <c r="O319" s="1"/>
      <c r="P319" s="1"/>
      <c r="Q319" s="1"/>
      <c r="R319" s="1"/>
      <c r="S319" s="1"/>
      <c r="T319" s="1"/>
    </row>
    <row r="320" spans="1:20">
      <c r="A320" s="20" t="s">
        <v>11</v>
      </c>
      <c r="B320" s="54"/>
      <c r="C320" s="54"/>
      <c r="D320" s="54"/>
      <c r="E320" s="54"/>
      <c r="F320" s="55"/>
      <c r="G320" s="8"/>
      <c r="H320" s="8"/>
      <c r="I320" s="8"/>
      <c r="J320" s="8"/>
      <c r="K320" s="8"/>
      <c r="L320" s="8"/>
      <c r="M320" s="8"/>
      <c r="N320" s="8"/>
      <c r="O320" s="1"/>
      <c r="P320" s="1"/>
      <c r="Q320" s="1"/>
      <c r="R320" s="1"/>
      <c r="S320" s="1"/>
      <c r="T320" s="1"/>
    </row>
    <row r="321" spans="1:20">
      <c r="A321" s="21" t="s">
        <v>4</v>
      </c>
      <c r="B321" s="93">
        <v>62622</v>
      </c>
      <c r="C321" s="93">
        <v>53651</v>
      </c>
      <c r="D321" s="93">
        <v>50049</v>
      </c>
      <c r="E321" s="93">
        <v>26493</v>
      </c>
      <c r="F321" s="93">
        <v>192815</v>
      </c>
      <c r="G321" s="8"/>
      <c r="H321" s="8"/>
      <c r="I321" s="8"/>
      <c r="J321" s="8"/>
      <c r="K321" s="8"/>
      <c r="L321" s="8"/>
      <c r="M321" s="8"/>
      <c r="N321" s="8"/>
      <c r="O321" s="1"/>
      <c r="P321" s="1"/>
      <c r="Q321" s="1"/>
      <c r="R321" s="1"/>
      <c r="S321" s="1"/>
      <c r="T321" s="1"/>
    </row>
    <row r="322" spans="1:20">
      <c r="A322" s="21" t="s">
        <v>5</v>
      </c>
      <c r="B322" s="93">
        <v>35192</v>
      </c>
      <c r="C322" s="93">
        <v>72479</v>
      </c>
      <c r="D322" s="93">
        <v>22099</v>
      </c>
      <c r="E322" s="93">
        <v>11126</v>
      </c>
      <c r="F322" s="93">
        <v>140896</v>
      </c>
      <c r="G322" s="8"/>
      <c r="H322" s="8"/>
      <c r="I322" s="8"/>
      <c r="J322" s="8"/>
      <c r="K322" s="8"/>
      <c r="L322" s="8"/>
      <c r="M322" s="8"/>
      <c r="N322" s="8"/>
      <c r="O322" s="1"/>
      <c r="P322" s="1"/>
      <c r="Q322" s="1"/>
      <c r="R322" s="1"/>
      <c r="S322" s="1"/>
      <c r="T322" s="1"/>
    </row>
    <row r="323" spans="1:20">
      <c r="A323" s="21" t="s">
        <v>6</v>
      </c>
      <c r="B323" s="93">
        <v>642</v>
      </c>
      <c r="C323" s="93">
        <v>756</v>
      </c>
      <c r="D323" s="93">
        <v>329</v>
      </c>
      <c r="E323" s="93">
        <v>215</v>
      </c>
      <c r="F323" s="93">
        <v>1942</v>
      </c>
      <c r="G323" s="8"/>
      <c r="H323" s="8"/>
      <c r="I323" s="8"/>
      <c r="J323" s="8"/>
      <c r="K323" s="8"/>
      <c r="L323" s="8"/>
      <c r="M323" s="8"/>
      <c r="N323" s="8"/>
      <c r="O323" s="1"/>
      <c r="P323" s="1"/>
      <c r="Q323" s="1"/>
      <c r="R323" s="1"/>
      <c r="S323" s="1"/>
      <c r="T323" s="1"/>
    </row>
    <row r="324" spans="1:20">
      <c r="A324" s="26" t="s">
        <v>29</v>
      </c>
      <c r="B324" s="94">
        <v>98456</v>
      </c>
      <c r="C324" s="94">
        <v>126886</v>
      </c>
      <c r="D324" s="94">
        <v>72477</v>
      </c>
      <c r="E324" s="94">
        <v>37834</v>
      </c>
      <c r="F324" s="94">
        <v>335653</v>
      </c>
      <c r="G324" s="8"/>
      <c r="H324" s="8"/>
      <c r="I324" s="8"/>
      <c r="J324" s="8"/>
      <c r="K324" s="8"/>
      <c r="L324" s="8"/>
      <c r="M324" s="8"/>
      <c r="N324" s="8"/>
      <c r="O324" s="1"/>
      <c r="P324" s="1"/>
      <c r="Q324" s="1"/>
      <c r="R324" s="1"/>
      <c r="S324" s="1"/>
      <c r="T324" s="1"/>
    </row>
    <row r="325" spans="1:20">
      <c r="A325" s="20" t="s">
        <v>12</v>
      </c>
      <c r="B325" s="54"/>
      <c r="C325" s="54"/>
      <c r="D325" s="54"/>
      <c r="E325" s="54"/>
      <c r="F325" s="55"/>
      <c r="G325" s="8"/>
      <c r="H325" s="8"/>
      <c r="I325" s="8"/>
      <c r="J325" s="8"/>
      <c r="K325" s="8"/>
      <c r="L325" s="8"/>
      <c r="M325" s="8"/>
      <c r="N325" s="8"/>
      <c r="O325" s="1"/>
      <c r="P325" s="1"/>
      <c r="Q325" s="1"/>
      <c r="R325" s="1"/>
      <c r="S325" s="1"/>
      <c r="T325" s="1"/>
    </row>
    <row r="326" spans="1:20">
      <c r="A326" s="21" t="s">
        <v>4</v>
      </c>
      <c r="B326" s="93">
        <v>29899</v>
      </c>
      <c r="C326" s="93">
        <v>26717</v>
      </c>
      <c r="D326" s="93">
        <v>23011</v>
      </c>
      <c r="E326" s="93">
        <v>13170</v>
      </c>
      <c r="F326" s="93">
        <v>92797</v>
      </c>
      <c r="G326" s="8"/>
      <c r="H326" s="8"/>
      <c r="I326" s="8"/>
      <c r="J326" s="8"/>
      <c r="K326" s="8"/>
      <c r="L326" s="8"/>
      <c r="M326" s="8"/>
      <c r="N326" s="8"/>
      <c r="O326" s="1"/>
      <c r="P326" s="1"/>
      <c r="Q326" s="1"/>
      <c r="R326" s="1"/>
      <c r="S326" s="1"/>
      <c r="T326" s="1"/>
    </row>
    <row r="327" spans="1:20">
      <c r="A327" s="21" t="s">
        <v>5</v>
      </c>
      <c r="B327" s="93">
        <v>17618</v>
      </c>
      <c r="C327" s="93">
        <v>31550</v>
      </c>
      <c r="D327" s="93">
        <v>9943</v>
      </c>
      <c r="E327" s="93">
        <v>5444</v>
      </c>
      <c r="F327" s="93">
        <v>64555</v>
      </c>
      <c r="G327" s="8"/>
      <c r="H327" s="8"/>
      <c r="I327" s="8"/>
      <c r="J327" s="8"/>
      <c r="K327" s="8"/>
      <c r="L327" s="8"/>
      <c r="M327" s="8"/>
      <c r="N327" s="8"/>
      <c r="O327" s="1"/>
      <c r="P327" s="1"/>
      <c r="Q327" s="1"/>
      <c r="R327" s="1"/>
      <c r="S327" s="1"/>
      <c r="T327" s="1"/>
    </row>
    <row r="328" spans="1:20">
      <c r="A328" s="21" t="s">
        <v>6</v>
      </c>
      <c r="B328" s="93">
        <v>366</v>
      </c>
      <c r="C328" s="93">
        <v>218</v>
      </c>
      <c r="D328" s="93">
        <v>195</v>
      </c>
      <c r="E328" s="93">
        <v>150</v>
      </c>
      <c r="F328" s="93">
        <v>929</v>
      </c>
      <c r="G328" s="8"/>
      <c r="H328" s="8"/>
      <c r="I328" s="8"/>
      <c r="J328" s="8"/>
      <c r="K328" s="8"/>
      <c r="L328" s="8"/>
      <c r="M328" s="8"/>
      <c r="N328" s="8"/>
      <c r="O328" s="1"/>
      <c r="P328" s="1"/>
      <c r="Q328" s="1"/>
      <c r="R328" s="1"/>
      <c r="S328" s="1"/>
      <c r="T328" s="1"/>
    </row>
    <row r="329" spans="1:20">
      <c r="A329" s="26" t="s">
        <v>29</v>
      </c>
      <c r="B329" s="94">
        <v>47883</v>
      </c>
      <c r="C329" s="94">
        <v>58485</v>
      </c>
      <c r="D329" s="94">
        <v>33149</v>
      </c>
      <c r="E329" s="94">
        <v>18764</v>
      </c>
      <c r="F329" s="94">
        <v>158281</v>
      </c>
      <c r="G329" s="8"/>
      <c r="H329" s="8"/>
      <c r="I329" s="8"/>
      <c r="J329" s="8"/>
      <c r="K329" s="8"/>
      <c r="L329" s="8"/>
      <c r="M329" s="8"/>
      <c r="N329" s="8"/>
      <c r="O329" s="1"/>
      <c r="P329" s="1"/>
      <c r="Q329" s="1"/>
      <c r="R329" s="1"/>
      <c r="S329" s="1"/>
      <c r="T329" s="1"/>
    </row>
    <row r="330" spans="1:20">
      <c r="A330" s="16" t="s">
        <v>13</v>
      </c>
      <c r="B330" s="94">
        <v>429378</v>
      </c>
      <c r="C330" s="94">
        <v>535537</v>
      </c>
      <c r="D330" s="94">
        <v>249704</v>
      </c>
      <c r="E330" s="94">
        <v>139055</v>
      </c>
      <c r="F330" s="94">
        <v>1353674</v>
      </c>
      <c r="G330" s="8"/>
      <c r="H330" s="8"/>
      <c r="I330" s="8"/>
      <c r="J330" s="8"/>
      <c r="K330" s="8"/>
      <c r="L330" s="8"/>
      <c r="M330" s="8"/>
      <c r="N330" s="8"/>
      <c r="O330" s="1"/>
      <c r="P330" s="1"/>
      <c r="Q330" s="1"/>
      <c r="R330" s="1"/>
      <c r="S330" s="1"/>
      <c r="T330" s="1"/>
    </row>
    <row r="331" spans="1:20">
      <c r="A331" s="2"/>
      <c r="B331" s="8"/>
      <c r="C331" s="8"/>
      <c r="D331" s="8"/>
      <c r="E331" s="4"/>
      <c r="F331" s="4"/>
      <c r="G331" s="8"/>
      <c r="H331" s="8"/>
      <c r="I331" s="8"/>
      <c r="J331" s="8"/>
      <c r="K331" s="8"/>
      <c r="L331" s="8"/>
      <c r="M331" s="8"/>
      <c r="N331" s="8"/>
      <c r="O331" s="1"/>
      <c r="P331" s="1"/>
      <c r="Q331" s="1"/>
      <c r="R331" s="1"/>
      <c r="S331" s="1"/>
      <c r="T331" s="1"/>
    </row>
    <row r="332" spans="1:20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 spans="1:20">
      <c r="A333" s="2" t="s">
        <v>71</v>
      </c>
      <c r="B333" s="2" t="s">
        <v>78</v>
      </c>
      <c r="C333" s="2"/>
      <c r="D333" s="2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</row>
    <row r="334" spans="1:20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 spans="1:20">
      <c r="A335" s="25" t="s">
        <v>31</v>
      </c>
      <c r="B335" s="213" t="s">
        <v>79</v>
      </c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</row>
    <row r="336" spans="1:20">
      <c r="A336" s="20" t="s">
        <v>8</v>
      </c>
      <c r="B336" s="52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</row>
    <row r="337" spans="1:20">
      <c r="A337" s="21" t="s">
        <v>4</v>
      </c>
      <c r="B337" s="93">
        <v>1658</v>
      </c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 spans="1:20">
      <c r="A338" s="21" t="s">
        <v>5</v>
      </c>
      <c r="B338" s="93">
        <v>1030</v>
      </c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</row>
    <row r="339" spans="1:20">
      <c r="A339" s="21" t="s">
        <v>6</v>
      </c>
      <c r="B339" s="93">
        <v>6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</row>
    <row r="340" spans="1:20">
      <c r="A340" s="22" t="s">
        <v>29</v>
      </c>
      <c r="B340" s="94">
        <f>B337+B338+B339</f>
        <v>2694</v>
      </c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 spans="1:20">
      <c r="A341" s="20" t="s">
        <v>9</v>
      </c>
      <c r="B341" s="52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</row>
    <row r="342" spans="1:20">
      <c r="A342" s="21" t="s">
        <v>4</v>
      </c>
      <c r="B342" s="93">
        <v>1135</v>
      </c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</row>
    <row r="343" spans="1:20">
      <c r="A343" s="21" t="s">
        <v>5</v>
      </c>
      <c r="B343" s="93">
        <v>786</v>
      </c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</row>
    <row r="344" spans="1:20">
      <c r="A344" s="21" t="s">
        <v>6</v>
      </c>
      <c r="B344" s="93">
        <v>10</v>
      </c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 spans="1:20">
      <c r="A345" s="22" t="s">
        <v>29</v>
      </c>
      <c r="B345" s="94">
        <f>B342+B343+B344</f>
        <v>1931</v>
      </c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 spans="1:20">
      <c r="A346" s="20" t="s">
        <v>10</v>
      </c>
      <c r="B346" s="52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 spans="1:20">
      <c r="A347" s="21" t="s">
        <v>4</v>
      </c>
      <c r="B347" s="93">
        <v>1530</v>
      </c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 spans="1:20">
      <c r="A348" s="21" t="s">
        <v>5</v>
      </c>
      <c r="B348" s="93">
        <v>1026</v>
      </c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 spans="1:20">
      <c r="A349" s="21" t="s">
        <v>6</v>
      </c>
      <c r="B349" s="93">
        <v>7</v>
      </c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 spans="1:20">
      <c r="A350" s="22" t="s">
        <v>29</v>
      </c>
      <c r="B350" s="94">
        <f>SUM(B347:B349)</f>
        <v>2563</v>
      </c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 spans="1:20">
      <c r="A351" s="20" t="s">
        <v>11</v>
      </c>
      <c r="B351" s="52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 spans="1:20">
      <c r="A352" s="21" t="s">
        <v>4</v>
      </c>
      <c r="B352" s="93">
        <v>1883</v>
      </c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spans="1:20">
      <c r="A353" s="21" t="s">
        <v>5</v>
      </c>
      <c r="B353" s="93">
        <v>1444</v>
      </c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 spans="1:20">
      <c r="A354" s="21" t="s">
        <v>6</v>
      </c>
      <c r="B354" s="93">
        <v>27</v>
      </c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 spans="1:20">
      <c r="A355" s="22" t="s">
        <v>29</v>
      </c>
      <c r="B355" s="94">
        <f>SUM(B352:B354)</f>
        <v>3354</v>
      </c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 spans="1:20">
      <c r="A356" s="20" t="s">
        <v>12</v>
      </c>
      <c r="B356" s="52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 spans="1:20">
      <c r="A357" s="21" t="s">
        <v>4</v>
      </c>
      <c r="B357" s="52">
        <v>761</v>
      </c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 spans="1:20">
      <c r="A358" s="21" t="s">
        <v>5</v>
      </c>
      <c r="B358" s="52">
        <v>584</v>
      </c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 spans="1:20">
      <c r="A359" s="21" t="s">
        <v>6</v>
      </c>
      <c r="B359" s="52">
        <v>4</v>
      </c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 spans="1:20">
      <c r="A360" s="22" t="s">
        <v>29</v>
      </c>
      <c r="B360" s="94">
        <f>SUM(B357:B359)</f>
        <v>1349</v>
      </c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</row>
    <row r="361" spans="1:20">
      <c r="A361" s="16" t="s">
        <v>13</v>
      </c>
      <c r="B361" s="94">
        <v>11891</v>
      </c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 spans="1:20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</row>
    <row r="363" spans="1:20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</row>
    <row r="364" spans="1:20">
      <c r="A364" s="2" t="s">
        <v>71</v>
      </c>
      <c r="B364" s="2" t="s">
        <v>80</v>
      </c>
      <c r="C364" s="2"/>
      <c r="D364" s="2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 spans="1:20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</row>
    <row r="366" spans="1:20">
      <c r="A366" s="28" t="s">
        <v>31</v>
      </c>
      <c r="B366" s="252" t="s">
        <v>81</v>
      </c>
      <c r="C366" s="252" t="s">
        <v>82</v>
      </c>
      <c r="D366" s="252" t="s">
        <v>83</v>
      </c>
      <c r="E366" s="252" t="s">
        <v>84</v>
      </c>
      <c r="F366" s="249" t="s">
        <v>46</v>
      </c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</row>
    <row r="367" spans="1:20">
      <c r="A367" s="29" t="s">
        <v>8</v>
      </c>
      <c r="B367" s="21"/>
      <c r="C367" s="21"/>
      <c r="D367" s="21"/>
      <c r="E367" s="21"/>
      <c r="F367" s="57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</row>
    <row r="368" spans="1:20">
      <c r="A368" s="32" t="s">
        <v>4</v>
      </c>
      <c r="B368" s="93">
        <v>189</v>
      </c>
      <c r="C368" s="93">
        <v>250</v>
      </c>
      <c r="D368" s="93">
        <v>239</v>
      </c>
      <c r="E368" s="93">
        <v>554</v>
      </c>
      <c r="F368" s="93">
        <f>SUM(B368:E368)</f>
        <v>1232</v>
      </c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 spans="1:20">
      <c r="A369" s="32" t="s">
        <v>5</v>
      </c>
      <c r="B369" s="93">
        <v>178</v>
      </c>
      <c r="C369" s="93">
        <v>67</v>
      </c>
      <c r="D369" s="93">
        <v>75</v>
      </c>
      <c r="E369" s="93">
        <v>224</v>
      </c>
      <c r="F369" s="93">
        <f>SUM(B369:E369)</f>
        <v>544</v>
      </c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</row>
    <row r="370" spans="1:20">
      <c r="A370" s="32" t="s">
        <v>6</v>
      </c>
      <c r="B370" s="93">
        <v>2</v>
      </c>
      <c r="C370" s="93">
        <v>0</v>
      </c>
      <c r="D370" s="93">
        <v>3</v>
      </c>
      <c r="E370" s="93">
        <v>2</v>
      </c>
      <c r="F370" s="93">
        <f>SUM(B370:E370)</f>
        <v>7</v>
      </c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 spans="1:20">
      <c r="A371" s="31" t="s">
        <v>29</v>
      </c>
      <c r="B371" s="94">
        <f>SUM(B368:B370)</f>
        <v>369</v>
      </c>
      <c r="C371" s="94">
        <f>SUM(C368:C370)</f>
        <v>317</v>
      </c>
      <c r="D371" s="94">
        <f>SUM(D368:D370)</f>
        <v>317</v>
      </c>
      <c r="E371" s="94">
        <f>SUM(E368:E370)</f>
        <v>780</v>
      </c>
      <c r="F371" s="94">
        <f>SUM(F368:F370)</f>
        <v>1783</v>
      </c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</row>
    <row r="372" spans="1:20">
      <c r="A372" s="29" t="s">
        <v>9</v>
      </c>
      <c r="B372" s="21"/>
      <c r="C372" s="21"/>
      <c r="D372" s="21"/>
      <c r="E372" s="21"/>
      <c r="F372" s="2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</row>
    <row r="373" spans="1:20">
      <c r="A373" s="32" t="s">
        <v>4</v>
      </c>
      <c r="B373" s="93">
        <v>155</v>
      </c>
      <c r="C373" s="93">
        <v>146</v>
      </c>
      <c r="D373" s="93">
        <v>158</v>
      </c>
      <c r="E373" s="93">
        <v>380</v>
      </c>
      <c r="F373" s="93">
        <f>SUM(B373:E373)</f>
        <v>839</v>
      </c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 spans="1:20">
      <c r="A374" s="32" t="s">
        <v>5</v>
      </c>
      <c r="B374" s="93">
        <v>137</v>
      </c>
      <c r="C374" s="93">
        <v>50</v>
      </c>
      <c r="D374" s="93">
        <v>74</v>
      </c>
      <c r="E374" s="93">
        <v>139</v>
      </c>
      <c r="F374" s="93">
        <f>SUM(B374:E374)</f>
        <v>400</v>
      </c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 spans="1:20">
      <c r="A375" s="32" t="s">
        <v>6</v>
      </c>
      <c r="B375" s="93">
        <v>3</v>
      </c>
      <c r="C375" s="93">
        <v>0</v>
      </c>
      <c r="D375" s="93">
        <v>2</v>
      </c>
      <c r="E375" s="93">
        <v>3</v>
      </c>
      <c r="F375" s="93">
        <f>SUM(B375:E375)</f>
        <v>8</v>
      </c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 spans="1:20">
      <c r="A376" s="31" t="s">
        <v>29</v>
      </c>
      <c r="B376" s="94">
        <f>SUM(B373:B375)</f>
        <v>295</v>
      </c>
      <c r="C376" s="94">
        <f>SUM(C373:C375)</f>
        <v>196</v>
      </c>
      <c r="D376" s="94">
        <f>SUM(D373:D375)</f>
        <v>234</v>
      </c>
      <c r="E376" s="94">
        <f>SUM(E373:E375)</f>
        <v>522</v>
      </c>
      <c r="F376" s="94">
        <f>SUM(F373:F375)</f>
        <v>1247</v>
      </c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 spans="1:20">
      <c r="A377" s="29" t="s">
        <v>10</v>
      </c>
      <c r="B377" s="21"/>
      <c r="C377" s="21"/>
      <c r="D377" s="21"/>
      <c r="E377" s="21"/>
      <c r="F377" s="2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</row>
    <row r="378" spans="1:20">
      <c r="A378" s="32" t="s">
        <v>4</v>
      </c>
      <c r="B378" s="93">
        <v>116</v>
      </c>
      <c r="C378" s="93">
        <v>156</v>
      </c>
      <c r="D378" s="93">
        <v>189</v>
      </c>
      <c r="E378" s="93">
        <v>545</v>
      </c>
      <c r="F378" s="93">
        <f>SUM(B378:E378)</f>
        <v>1006</v>
      </c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 spans="1:20">
      <c r="A379" s="32" t="s">
        <v>5</v>
      </c>
      <c r="B379" s="93">
        <v>129</v>
      </c>
      <c r="C379" s="93">
        <v>96</v>
      </c>
      <c r="D379" s="93">
        <v>71</v>
      </c>
      <c r="E379" s="93">
        <v>205</v>
      </c>
      <c r="F379" s="93">
        <f>SUM(B379:E379)</f>
        <v>501</v>
      </c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 spans="1:20">
      <c r="A380" s="32" t="s">
        <v>6</v>
      </c>
      <c r="B380" s="93">
        <v>0</v>
      </c>
      <c r="C380" s="93">
        <v>0</v>
      </c>
      <c r="D380" s="93">
        <v>1</v>
      </c>
      <c r="E380" s="93">
        <v>6</v>
      </c>
      <c r="F380" s="93">
        <f>SUM(B380:E380)</f>
        <v>7</v>
      </c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 spans="1:20">
      <c r="A381" s="31" t="s">
        <v>29</v>
      </c>
      <c r="B381" s="94">
        <f>SUM(B378:B380)</f>
        <v>245</v>
      </c>
      <c r="C381" s="94">
        <f>SUM(C378:C380)</f>
        <v>252</v>
      </c>
      <c r="D381" s="94">
        <f>SUM(D378:D380)</f>
        <v>261</v>
      </c>
      <c r="E381" s="94">
        <f>SUM(E378:E380)</f>
        <v>756</v>
      </c>
      <c r="F381" s="94">
        <f>SUM(F378:F380)</f>
        <v>1514</v>
      </c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</row>
    <row r="382" spans="1:20">
      <c r="A382" s="29" t="s">
        <v>11</v>
      </c>
      <c r="B382" s="21"/>
      <c r="C382" s="21"/>
      <c r="D382" s="21"/>
      <c r="E382" s="21"/>
      <c r="F382" s="2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</row>
    <row r="383" spans="1:20">
      <c r="A383" s="32" t="s">
        <v>4</v>
      </c>
      <c r="B383" s="93">
        <v>187</v>
      </c>
      <c r="C383" s="93">
        <v>221</v>
      </c>
      <c r="D383" s="93">
        <v>252</v>
      </c>
      <c r="E383" s="93">
        <v>794</v>
      </c>
      <c r="F383" s="93">
        <f>SUM(B383:E383)</f>
        <v>1454</v>
      </c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</row>
    <row r="384" spans="1:20">
      <c r="A384" s="32" t="s">
        <v>5</v>
      </c>
      <c r="B384" s="93">
        <v>158</v>
      </c>
      <c r="C384" s="93">
        <v>119</v>
      </c>
      <c r="D384" s="93">
        <v>141</v>
      </c>
      <c r="E384" s="93">
        <v>316</v>
      </c>
      <c r="F384" s="93">
        <f>SUM(B384:E384)</f>
        <v>734</v>
      </c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</row>
    <row r="385" spans="1:20">
      <c r="A385" s="32" t="s">
        <v>6</v>
      </c>
      <c r="B385" s="93">
        <v>1</v>
      </c>
      <c r="C385" s="93">
        <v>3</v>
      </c>
      <c r="D385" s="93">
        <v>5</v>
      </c>
      <c r="E385" s="93">
        <v>8</v>
      </c>
      <c r="F385" s="93">
        <f>SUM(B385:E385)</f>
        <v>17</v>
      </c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</row>
    <row r="386" spans="1:20">
      <c r="A386" s="31" t="s">
        <v>29</v>
      </c>
      <c r="B386" s="94">
        <f>SUM(B383:B385)</f>
        <v>346</v>
      </c>
      <c r="C386" s="94">
        <f>SUM(C383:C385)</f>
        <v>343</v>
      </c>
      <c r="D386" s="94">
        <f>SUM(D383:D385)</f>
        <v>398</v>
      </c>
      <c r="E386" s="94">
        <f>SUM(E383:E385)</f>
        <v>1118</v>
      </c>
      <c r="F386" s="94">
        <f>SUM(F383:F385)</f>
        <v>2205</v>
      </c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</row>
    <row r="387" spans="1:20">
      <c r="A387" s="29" t="s">
        <v>12</v>
      </c>
      <c r="B387" s="21"/>
      <c r="C387" s="21"/>
      <c r="D387" s="21"/>
      <c r="E387" s="21"/>
      <c r="F387" s="2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</row>
    <row r="388" spans="1:20">
      <c r="A388" s="32" t="s">
        <v>4</v>
      </c>
      <c r="B388" s="93">
        <v>71</v>
      </c>
      <c r="C388" s="93">
        <v>104</v>
      </c>
      <c r="D388" s="93">
        <v>119</v>
      </c>
      <c r="E388" s="93">
        <v>406</v>
      </c>
      <c r="F388" s="93">
        <f>SUM(B388:E388)</f>
        <v>700</v>
      </c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 spans="1:20">
      <c r="A389" s="32" t="s">
        <v>5</v>
      </c>
      <c r="B389" s="93">
        <v>68</v>
      </c>
      <c r="C389" s="93">
        <v>53</v>
      </c>
      <c r="D389" s="93">
        <v>63</v>
      </c>
      <c r="E389" s="93">
        <v>130</v>
      </c>
      <c r="F389" s="93">
        <f>SUM(B389:E389)</f>
        <v>314</v>
      </c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</row>
    <row r="390" spans="1:20">
      <c r="A390" s="32" t="s">
        <v>6</v>
      </c>
      <c r="B390" s="93">
        <v>1</v>
      </c>
      <c r="C390" s="93">
        <v>1</v>
      </c>
      <c r="D390" s="93">
        <v>0</v>
      </c>
      <c r="E390" s="93">
        <v>4</v>
      </c>
      <c r="F390" s="93">
        <f>SUM(B390:E390)</f>
        <v>6</v>
      </c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</row>
    <row r="391" spans="1:20">
      <c r="A391" s="31" t="s">
        <v>29</v>
      </c>
      <c r="B391" s="94">
        <f>SUM(B388:B390)</f>
        <v>140</v>
      </c>
      <c r="C391" s="94">
        <f>SUM(C388:C390)</f>
        <v>158</v>
      </c>
      <c r="D391" s="94">
        <f>SUM(D388:D390)</f>
        <v>182</v>
      </c>
      <c r="E391" s="94">
        <f>SUM(E388:E390)</f>
        <v>540</v>
      </c>
      <c r="F391" s="94">
        <f>SUM(F388:F390)</f>
        <v>1020</v>
      </c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</row>
    <row r="392" spans="1:20">
      <c r="A392" s="33" t="s">
        <v>13</v>
      </c>
      <c r="B392" s="94">
        <f>B371+B376+B381+B386+B391</f>
        <v>1395</v>
      </c>
      <c r="C392" s="94">
        <f>C371+C376+C381+C386+C391</f>
        <v>1266</v>
      </c>
      <c r="D392" s="94">
        <f t="shared" ref="D392:F392" si="0">D371+D376+D381+D386+D391</f>
        <v>1392</v>
      </c>
      <c r="E392" s="94">
        <f t="shared" si="0"/>
        <v>3716</v>
      </c>
      <c r="F392" s="94">
        <f t="shared" si="0"/>
        <v>7769</v>
      </c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</row>
    <row r="393" spans="1:20">
      <c r="A393" s="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</row>
    <row r="394" spans="1:20">
      <c r="A394" s="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</row>
    <row r="395" spans="1:20">
      <c r="A395" s="2" t="s">
        <v>71</v>
      </c>
      <c r="B395" s="78" t="s">
        <v>85</v>
      </c>
      <c r="C395" s="3"/>
      <c r="D395" s="3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</row>
    <row r="396" spans="1:20">
      <c r="A396" s="2"/>
      <c r="B396" s="2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</row>
    <row r="397" spans="1:20" ht="43.15">
      <c r="A397" s="270" t="s">
        <v>31</v>
      </c>
      <c r="B397" s="270" t="s">
        <v>86</v>
      </c>
      <c r="C397" s="271" t="s">
        <v>87</v>
      </c>
      <c r="D397" s="270" t="s">
        <v>88</v>
      </c>
      <c r="E397" s="259" t="s">
        <v>89</v>
      </c>
      <c r="F397" s="269" t="s">
        <v>46</v>
      </c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</row>
    <row r="398" spans="1:20">
      <c r="A398" s="20" t="s">
        <v>8</v>
      </c>
      <c r="B398" s="21"/>
      <c r="C398" s="21"/>
      <c r="D398" s="21"/>
      <c r="E398" s="263"/>
      <c r="F398" s="265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</row>
    <row r="399" spans="1:20">
      <c r="A399" s="21" t="s">
        <v>4</v>
      </c>
      <c r="B399" s="24">
        <v>0</v>
      </c>
      <c r="C399" s="24">
        <v>204</v>
      </c>
      <c r="D399" s="24">
        <v>1012</v>
      </c>
      <c r="E399" s="264">
        <v>16</v>
      </c>
      <c r="F399" s="266">
        <v>1232</v>
      </c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</row>
    <row r="400" spans="1:20">
      <c r="A400" s="21" t="s">
        <v>5</v>
      </c>
      <c r="B400" s="24">
        <v>1</v>
      </c>
      <c r="C400" s="24">
        <v>38</v>
      </c>
      <c r="D400" s="24">
        <v>499</v>
      </c>
      <c r="E400" s="264">
        <v>6</v>
      </c>
      <c r="F400" s="266">
        <v>544</v>
      </c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</row>
    <row r="401" spans="1:20">
      <c r="A401" s="21" t="s">
        <v>6</v>
      </c>
      <c r="B401" s="24">
        <v>0</v>
      </c>
      <c r="C401" s="24">
        <v>0</v>
      </c>
      <c r="D401" s="24">
        <v>7</v>
      </c>
      <c r="E401" s="264">
        <v>0</v>
      </c>
      <c r="F401" s="266">
        <v>7</v>
      </c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</row>
    <row r="402" spans="1:20">
      <c r="A402" s="26" t="s">
        <v>29</v>
      </c>
      <c r="B402" s="94">
        <f>SUM(B399:B401)</f>
        <v>1</v>
      </c>
      <c r="C402" s="94">
        <f>SUM(C399:C401)</f>
        <v>242</v>
      </c>
      <c r="D402" s="94">
        <f>SUM(D399:D401)</f>
        <v>1518</v>
      </c>
      <c r="E402" s="94">
        <f>SUM(E399:E401)</f>
        <v>22</v>
      </c>
      <c r="F402" s="267">
        <f>SUM(F399:F401)</f>
        <v>1783</v>
      </c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</row>
    <row r="403" spans="1:20">
      <c r="A403" s="58" t="s">
        <v>9</v>
      </c>
      <c r="B403" s="57"/>
      <c r="C403" s="57"/>
      <c r="D403" s="57"/>
      <c r="E403" s="268"/>
      <c r="F403" s="2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</row>
    <row r="404" spans="1:20">
      <c r="A404" s="21" t="s">
        <v>4</v>
      </c>
      <c r="B404" s="24">
        <v>0</v>
      </c>
      <c r="C404" s="24">
        <v>161</v>
      </c>
      <c r="D404" s="24">
        <v>665</v>
      </c>
      <c r="E404" s="264">
        <v>13</v>
      </c>
      <c r="F404" s="24">
        <v>839</v>
      </c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</row>
    <row r="405" spans="1:20">
      <c r="A405" s="21" t="s">
        <v>5</v>
      </c>
      <c r="B405" s="24">
        <v>1</v>
      </c>
      <c r="C405" s="24">
        <v>29</v>
      </c>
      <c r="D405" s="24">
        <v>365</v>
      </c>
      <c r="E405" s="264">
        <v>5</v>
      </c>
      <c r="F405" s="24">
        <v>400</v>
      </c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</row>
    <row r="406" spans="1:20">
      <c r="A406" s="21" t="s">
        <v>6</v>
      </c>
      <c r="B406" s="24">
        <v>1</v>
      </c>
      <c r="C406" s="24">
        <v>0</v>
      </c>
      <c r="D406" s="24">
        <v>7</v>
      </c>
      <c r="E406" s="264">
        <v>0</v>
      </c>
      <c r="F406" s="24">
        <v>8</v>
      </c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</row>
    <row r="407" spans="1:20">
      <c r="A407" s="26" t="s">
        <v>29</v>
      </c>
      <c r="B407" s="94">
        <f>SUM(B404:B406)</f>
        <v>2</v>
      </c>
      <c r="C407" s="94">
        <f>SUM(C404:C406)</f>
        <v>190</v>
      </c>
      <c r="D407" s="94">
        <f>SUM(D404:D406)</f>
        <v>1037</v>
      </c>
      <c r="E407" s="94">
        <f>SUM(E404:E406)</f>
        <v>18</v>
      </c>
      <c r="F407" s="94">
        <f>SUM(F404:F406)</f>
        <v>1247</v>
      </c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</row>
    <row r="408" spans="1:20">
      <c r="A408" s="20" t="s">
        <v>10</v>
      </c>
      <c r="B408" s="21"/>
      <c r="C408" s="21"/>
      <c r="D408" s="21"/>
      <c r="E408" s="263"/>
      <c r="F408" s="2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</row>
    <row r="409" spans="1:20">
      <c r="A409" s="21" t="s">
        <v>4</v>
      </c>
      <c r="B409" s="24">
        <v>0</v>
      </c>
      <c r="C409" s="24">
        <v>212</v>
      </c>
      <c r="D409" s="24">
        <v>748</v>
      </c>
      <c r="E409" s="264">
        <v>46</v>
      </c>
      <c r="F409" s="24">
        <v>1006</v>
      </c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</row>
    <row r="410" spans="1:20">
      <c r="A410" s="21" t="s">
        <v>5</v>
      </c>
      <c r="B410" s="24">
        <v>1</v>
      </c>
      <c r="C410" s="24">
        <v>50</v>
      </c>
      <c r="D410" s="24">
        <v>442</v>
      </c>
      <c r="E410" s="264">
        <v>8</v>
      </c>
      <c r="F410" s="24">
        <v>501</v>
      </c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</row>
    <row r="411" spans="1:20">
      <c r="A411" s="21" t="s">
        <v>6</v>
      </c>
      <c r="B411" s="24">
        <v>1</v>
      </c>
      <c r="C411" s="24">
        <v>0</v>
      </c>
      <c r="D411" s="24">
        <v>6</v>
      </c>
      <c r="E411" s="264">
        <v>0</v>
      </c>
      <c r="F411" s="24">
        <v>7</v>
      </c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</row>
    <row r="412" spans="1:20">
      <c r="A412" s="26" t="s">
        <v>29</v>
      </c>
      <c r="B412" s="94">
        <f>SUM(B409:B411)</f>
        <v>2</v>
      </c>
      <c r="C412" s="94">
        <f>SUM(C409:C411)</f>
        <v>262</v>
      </c>
      <c r="D412" s="94">
        <f>SUM(D409:D411)</f>
        <v>1196</v>
      </c>
      <c r="E412" s="94">
        <f>SUM(E409:E411)</f>
        <v>54</v>
      </c>
      <c r="F412" s="94">
        <f>SUM(F409:F411)</f>
        <v>1514</v>
      </c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</row>
    <row r="413" spans="1:20">
      <c r="A413" s="20" t="s">
        <v>11</v>
      </c>
      <c r="B413" s="21"/>
      <c r="C413" s="21"/>
      <c r="D413" s="21"/>
      <c r="E413" s="263"/>
      <c r="F413" s="2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</row>
    <row r="414" spans="1:20">
      <c r="A414" s="21" t="s">
        <v>4</v>
      </c>
      <c r="B414" s="24">
        <v>2</v>
      </c>
      <c r="C414" s="24">
        <v>362</v>
      </c>
      <c r="D414" s="24">
        <v>1038</v>
      </c>
      <c r="E414" s="264">
        <v>52</v>
      </c>
      <c r="F414" s="24">
        <v>1454</v>
      </c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</row>
    <row r="415" spans="1:20">
      <c r="A415" s="21" t="s">
        <v>5</v>
      </c>
      <c r="B415" s="24">
        <v>1</v>
      </c>
      <c r="C415" s="24">
        <v>110</v>
      </c>
      <c r="D415" s="24">
        <v>605</v>
      </c>
      <c r="E415" s="264">
        <v>18</v>
      </c>
      <c r="F415" s="24">
        <v>734</v>
      </c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</row>
    <row r="416" spans="1:20">
      <c r="A416" s="21" t="s">
        <v>6</v>
      </c>
      <c r="B416" s="24">
        <v>1</v>
      </c>
      <c r="C416" s="24">
        <v>2</v>
      </c>
      <c r="D416" s="24">
        <v>14</v>
      </c>
      <c r="E416" s="264">
        <v>0</v>
      </c>
      <c r="F416" s="24">
        <v>17</v>
      </c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</row>
    <row r="417" spans="1:25">
      <c r="A417" s="26" t="s">
        <v>29</v>
      </c>
      <c r="B417" s="94">
        <f>SUM(B414:B416)</f>
        <v>4</v>
      </c>
      <c r="C417" s="94">
        <f>SUM(C414:C416)</f>
        <v>474</v>
      </c>
      <c r="D417" s="94">
        <f>SUM(D414:D416)</f>
        <v>1657</v>
      </c>
      <c r="E417" s="94">
        <v>70</v>
      </c>
      <c r="F417" s="94">
        <f>SUM(F414:F416)</f>
        <v>2205</v>
      </c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</row>
    <row r="418" spans="1:25">
      <c r="A418" s="20" t="s">
        <v>12</v>
      </c>
      <c r="B418" s="21"/>
      <c r="C418" s="21"/>
      <c r="D418" s="21"/>
      <c r="E418" s="263"/>
      <c r="F418" s="2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</row>
    <row r="419" spans="1:25">
      <c r="A419" s="21" t="s">
        <v>4</v>
      </c>
      <c r="B419" s="24">
        <v>0</v>
      </c>
      <c r="C419" s="24">
        <v>176</v>
      </c>
      <c r="D419" s="24">
        <v>501</v>
      </c>
      <c r="E419" s="264">
        <v>23</v>
      </c>
      <c r="F419" s="24">
        <v>700</v>
      </c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</row>
    <row r="420" spans="1:25">
      <c r="A420" s="21" t="s">
        <v>5</v>
      </c>
      <c r="B420" s="24">
        <v>2</v>
      </c>
      <c r="C420" s="24">
        <v>41</v>
      </c>
      <c r="D420" s="24">
        <v>267</v>
      </c>
      <c r="E420" s="264">
        <v>4</v>
      </c>
      <c r="F420" s="24">
        <v>314</v>
      </c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</row>
    <row r="421" spans="1:25">
      <c r="A421" s="21" t="s">
        <v>6</v>
      </c>
      <c r="B421" s="24">
        <v>0</v>
      </c>
      <c r="C421" s="24">
        <v>1</v>
      </c>
      <c r="D421" s="24">
        <v>5</v>
      </c>
      <c r="E421" s="264">
        <v>0</v>
      </c>
      <c r="F421" s="24">
        <v>6</v>
      </c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</row>
    <row r="422" spans="1:25">
      <c r="A422" s="26" t="s">
        <v>29</v>
      </c>
      <c r="B422" s="94">
        <f>SUM(B419:B421)</f>
        <v>2</v>
      </c>
      <c r="C422" s="94">
        <f>SUM(C419:C421)</f>
        <v>218</v>
      </c>
      <c r="D422" s="94">
        <f>SUM(D419:D421)</f>
        <v>773</v>
      </c>
      <c r="E422" s="94">
        <f>SUM(E419:E421)</f>
        <v>27</v>
      </c>
      <c r="F422" s="94">
        <f>SUM(F419:F421)</f>
        <v>1020</v>
      </c>
      <c r="G422" s="2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>
      <c r="A423" s="16" t="s">
        <v>13</v>
      </c>
      <c r="B423" s="94">
        <v>11</v>
      </c>
      <c r="C423" s="94">
        <f>C422+C417+C412+C407+C402</f>
        <v>1386</v>
      </c>
      <c r="D423" s="94">
        <f>D422+D417+D412+D407+D402</f>
        <v>6181</v>
      </c>
      <c r="E423" s="94">
        <v>191</v>
      </c>
      <c r="F423" s="94">
        <v>7769</v>
      </c>
      <c r="G423" s="2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>
      <c r="A424" s="1"/>
      <c r="B424" s="1"/>
      <c r="C424" s="1"/>
      <c r="D424" s="1"/>
      <c r="E424" s="1"/>
      <c r="F424" s="1"/>
      <c r="G424" s="2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>
      <c r="A425" s="129"/>
      <c r="B425" s="1"/>
      <c r="C425" s="129"/>
      <c r="D425" s="1"/>
      <c r="E425" s="129"/>
      <c r="F425" s="1"/>
      <c r="G425" s="2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s="4" customFormat="1">
      <c r="A426" s="2" t="s">
        <v>71</v>
      </c>
      <c r="B426" s="2" t="s">
        <v>90</v>
      </c>
      <c r="C426" s="2"/>
      <c r="D426" s="2"/>
      <c r="E426" s="2"/>
      <c r="F426" s="1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1: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</row>
    <row r="428" spans="1:25">
      <c r="A428" s="25" t="s">
        <v>31</v>
      </c>
      <c r="B428" s="26" t="s">
        <v>48</v>
      </c>
      <c r="C428" s="26" t="s">
        <v>49</v>
      </c>
      <c r="D428" s="26" t="s">
        <v>29</v>
      </c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</row>
    <row r="429" spans="1:25">
      <c r="A429" s="20" t="s">
        <v>8</v>
      </c>
      <c r="B429" s="48"/>
      <c r="C429" s="48"/>
      <c r="D429" s="48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</row>
    <row r="430" spans="1:25">
      <c r="A430" s="32" t="s">
        <v>4</v>
      </c>
      <c r="B430" s="93">
        <v>1209</v>
      </c>
      <c r="C430" s="93">
        <v>23</v>
      </c>
      <c r="D430" s="93">
        <v>1232</v>
      </c>
      <c r="E430" s="1"/>
      <c r="F430" s="129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</row>
    <row r="431" spans="1:25">
      <c r="A431" s="32" t="s">
        <v>5</v>
      </c>
      <c r="B431" s="93">
        <v>521</v>
      </c>
      <c r="C431" s="93">
        <v>23</v>
      </c>
      <c r="D431" s="93">
        <v>544</v>
      </c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</row>
    <row r="432" spans="1:25">
      <c r="A432" s="32" t="s">
        <v>6</v>
      </c>
      <c r="B432" s="93">
        <v>6</v>
      </c>
      <c r="C432" s="93">
        <v>1</v>
      </c>
      <c r="D432" s="93">
        <v>7</v>
      </c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</row>
    <row r="433" spans="1:20">
      <c r="A433" s="26" t="s">
        <v>29</v>
      </c>
      <c r="B433" s="94">
        <v>1736</v>
      </c>
      <c r="C433" s="94">
        <v>47</v>
      </c>
      <c r="D433" s="94">
        <v>1783</v>
      </c>
      <c r="E433" s="1"/>
      <c r="F433" s="129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</row>
    <row r="434" spans="1:20">
      <c r="A434" s="20" t="s">
        <v>9</v>
      </c>
      <c r="B434" s="56" t="s">
        <v>91</v>
      </c>
      <c r="C434" s="56" t="s">
        <v>91</v>
      </c>
      <c r="D434" s="56" t="s">
        <v>91</v>
      </c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</row>
    <row r="435" spans="1:20">
      <c r="A435" s="32" t="s">
        <v>4</v>
      </c>
      <c r="B435" s="93">
        <v>823</v>
      </c>
      <c r="C435" s="93">
        <v>16</v>
      </c>
      <c r="D435" s="93">
        <v>839</v>
      </c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</row>
    <row r="436" spans="1:20">
      <c r="A436" s="32" t="s">
        <v>5</v>
      </c>
      <c r="B436" s="93">
        <v>388</v>
      </c>
      <c r="C436" s="93">
        <v>12</v>
      </c>
      <c r="D436" s="93">
        <v>400</v>
      </c>
      <c r="E436" s="1"/>
      <c r="F436" s="129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</row>
    <row r="437" spans="1:20">
      <c r="A437" s="32" t="s">
        <v>6</v>
      </c>
      <c r="B437" s="93">
        <v>7</v>
      </c>
      <c r="C437" s="93">
        <v>1</v>
      </c>
      <c r="D437" s="93">
        <v>8</v>
      </c>
      <c r="E437" s="1"/>
      <c r="F437" s="129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</row>
    <row r="438" spans="1:20">
      <c r="A438" s="26" t="s">
        <v>29</v>
      </c>
      <c r="B438" s="94">
        <v>1218</v>
      </c>
      <c r="C438" s="94">
        <v>29</v>
      </c>
      <c r="D438" s="94">
        <v>1247</v>
      </c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</row>
    <row r="439" spans="1:20">
      <c r="A439" s="20" t="s">
        <v>10</v>
      </c>
      <c r="B439" s="56" t="s">
        <v>91</v>
      </c>
      <c r="C439" s="56" t="s">
        <v>91</v>
      </c>
      <c r="D439" s="56" t="s">
        <v>91</v>
      </c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</row>
    <row r="440" spans="1:20">
      <c r="A440" s="32" t="s">
        <v>4</v>
      </c>
      <c r="B440" s="93">
        <v>990</v>
      </c>
      <c r="C440" s="93">
        <v>16</v>
      </c>
      <c r="D440" s="93">
        <v>1006</v>
      </c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</row>
    <row r="441" spans="1:20">
      <c r="A441" s="32" t="s">
        <v>5</v>
      </c>
      <c r="B441" s="93">
        <v>490</v>
      </c>
      <c r="C441" s="93">
        <v>11</v>
      </c>
      <c r="D441" s="93">
        <v>501</v>
      </c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</row>
    <row r="442" spans="1:20">
      <c r="A442" s="32" t="s">
        <v>6</v>
      </c>
      <c r="B442" s="93">
        <v>6</v>
      </c>
      <c r="C442" s="93">
        <v>1</v>
      </c>
      <c r="D442" s="93">
        <v>7</v>
      </c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</row>
    <row r="443" spans="1:20">
      <c r="A443" s="26" t="s">
        <v>29</v>
      </c>
      <c r="B443" s="94">
        <v>1486</v>
      </c>
      <c r="C443" s="94">
        <v>28</v>
      </c>
      <c r="D443" s="94">
        <v>1514</v>
      </c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</row>
    <row r="444" spans="1:20">
      <c r="A444" s="20" t="s">
        <v>11</v>
      </c>
      <c r="B444" s="56" t="s">
        <v>91</v>
      </c>
      <c r="C444" s="56" t="s">
        <v>91</v>
      </c>
      <c r="D444" s="56" t="s">
        <v>91</v>
      </c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</row>
    <row r="445" spans="1:20">
      <c r="A445" s="32" t="s">
        <v>4</v>
      </c>
      <c r="B445" s="93">
        <v>1436</v>
      </c>
      <c r="C445" s="93">
        <v>18</v>
      </c>
      <c r="D445" s="93">
        <v>1454</v>
      </c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</row>
    <row r="446" spans="1:20">
      <c r="A446" s="32" t="s">
        <v>5</v>
      </c>
      <c r="B446" s="93">
        <v>726</v>
      </c>
      <c r="C446" s="93">
        <v>8</v>
      </c>
      <c r="D446" s="93">
        <v>734</v>
      </c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</row>
    <row r="447" spans="1:20">
      <c r="A447" s="32" t="s">
        <v>6</v>
      </c>
      <c r="B447" s="93">
        <v>17</v>
      </c>
      <c r="C447" s="93">
        <v>0</v>
      </c>
      <c r="D447" s="93">
        <v>17</v>
      </c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</row>
    <row r="448" spans="1:20">
      <c r="A448" s="26" t="s">
        <v>29</v>
      </c>
      <c r="B448" s="94">
        <v>2179</v>
      </c>
      <c r="C448" s="94">
        <v>26</v>
      </c>
      <c r="D448" s="94">
        <v>2205</v>
      </c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</row>
    <row r="449" spans="1:20">
      <c r="A449" s="20" t="s">
        <v>12</v>
      </c>
      <c r="B449" s="56" t="s">
        <v>91</v>
      </c>
      <c r="C449" s="56" t="s">
        <v>91</v>
      </c>
      <c r="D449" s="56" t="s">
        <v>91</v>
      </c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</row>
    <row r="450" spans="1:20">
      <c r="A450" s="32" t="s">
        <v>4</v>
      </c>
      <c r="B450" s="93">
        <v>692</v>
      </c>
      <c r="C450" s="93">
        <v>8</v>
      </c>
      <c r="D450" s="93">
        <v>700</v>
      </c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</row>
    <row r="451" spans="1:20">
      <c r="A451" s="32" t="s">
        <v>5</v>
      </c>
      <c r="B451" s="93">
        <v>303</v>
      </c>
      <c r="C451" s="93">
        <v>11</v>
      </c>
      <c r="D451" s="93">
        <v>314</v>
      </c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</row>
    <row r="452" spans="1:20">
      <c r="A452" s="21" t="s">
        <v>6</v>
      </c>
      <c r="B452" s="93">
        <v>6</v>
      </c>
      <c r="C452" s="93">
        <v>0</v>
      </c>
      <c r="D452" s="93">
        <v>6</v>
      </c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</row>
    <row r="453" spans="1:20">
      <c r="A453" s="26" t="s">
        <v>29</v>
      </c>
      <c r="B453" s="94">
        <v>1001</v>
      </c>
      <c r="C453" s="94">
        <v>19</v>
      </c>
      <c r="D453" s="94">
        <v>1020</v>
      </c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</row>
    <row r="454" spans="1:20">
      <c r="A454" s="16" t="s">
        <v>13</v>
      </c>
      <c r="B454" s="94">
        <v>7620</v>
      </c>
      <c r="C454" s="94">
        <v>149</v>
      </c>
      <c r="D454" s="94">
        <v>7769</v>
      </c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</row>
    <row r="455" spans="1:20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</row>
    <row r="456" spans="1:20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</row>
    <row r="457" spans="1:20" s="4" customFormat="1" ht="28.9">
      <c r="A457" s="294" t="s">
        <v>71</v>
      </c>
      <c r="B457" s="282" t="s">
        <v>92</v>
      </c>
      <c r="C457" s="2"/>
      <c r="D457" s="422" t="s">
        <v>51</v>
      </c>
      <c r="E457" s="42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1:20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</row>
    <row r="459" spans="1:20">
      <c r="A459" s="34" t="s">
        <v>4</v>
      </c>
      <c r="B459" s="2"/>
      <c r="C459" s="2"/>
      <c r="D459" s="2"/>
      <c r="E459" s="2"/>
      <c r="F459" s="2"/>
      <c r="G459" s="2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</row>
    <row r="460" spans="1:20">
      <c r="A460" s="34" t="s">
        <v>93</v>
      </c>
      <c r="B460" s="253" t="s">
        <v>8</v>
      </c>
      <c r="C460" s="253" t="s">
        <v>9</v>
      </c>
      <c r="D460" s="253" t="s">
        <v>10</v>
      </c>
      <c r="E460" s="253" t="s">
        <v>11</v>
      </c>
      <c r="F460" s="253" t="s">
        <v>12</v>
      </c>
      <c r="G460" s="253" t="s">
        <v>94</v>
      </c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</row>
    <row r="461" spans="1:20">
      <c r="A461" s="24" t="s">
        <v>53</v>
      </c>
      <c r="B461" s="93">
        <v>151</v>
      </c>
      <c r="C461" s="93">
        <v>136</v>
      </c>
      <c r="D461" s="93">
        <v>90</v>
      </c>
      <c r="E461" s="93">
        <v>44</v>
      </c>
      <c r="F461" s="93">
        <v>19</v>
      </c>
      <c r="G461" s="93">
        <f t="shared" ref="G461:G470" si="1">SUM(B461:F461)</f>
        <v>440</v>
      </c>
      <c r="H461" s="15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</row>
    <row r="462" spans="1:20">
      <c r="A462" s="24" t="s">
        <v>54</v>
      </c>
      <c r="B462" s="93">
        <v>124</v>
      </c>
      <c r="C462" s="93">
        <v>73</v>
      </c>
      <c r="D462" s="93">
        <v>26</v>
      </c>
      <c r="E462" s="93">
        <v>38</v>
      </c>
      <c r="F462" s="93">
        <v>23</v>
      </c>
      <c r="G462" s="93">
        <f t="shared" si="1"/>
        <v>284</v>
      </c>
      <c r="H462" s="15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</row>
    <row r="463" spans="1:20">
      <c r="A463" s="24" t="s">
        <v>55</v>
      </c>
      <c r="B463" s="93">
        <v>198</v>
      </c>
      <c r="C463" s="93">
        <v>152</v>
      </c>
      <c r="D463" s="93">
        <v>170</v>
      </c>
      <c r="E463" s="93">
        <v>101</v>
      </c>
      <c r="F463" s="93">
        <v>48</v>
      </c>
      <c r="G463" s="93">
        <f t="shared" si="1"/>
        <v>669</v>
      </c>
      <c r="H463" s="15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</row>
    <row r="464" spans="1:20">
      <c r="A464" s="24" t="s">
        <v>56</v>
      </c>
      <c r="B464" s="93">
        <v>684</v>
      </c>
      <c r="C464" s="93">
        <v>489</v>
      </c>
      <c r="D464" s="93">
        <v>557</v>
      </c>
      <c r="E464" s="93">
        <v>672</v>
      </c>
      <c r="F464" s="93">
        <v>398</v>
      </c>
      <c r="G464" s="93">
        <f t="shared" si="1"/>
        <v>2800</v>
      </c>
      <c r="H464" s="15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</row>
    <row r="465" spans="1:45">
      <c r="A465" s="24" t="s">
        <v>57</v>
      </c>
      <c r="B465" s="93">
        <v>3</v>
      </c>
      <c r="C465" s="93">
        <v>2</v>
      </c>
      <c r="D465" s="93">
        <v>3</v>
      </c>
      <c r="E465" s="93">
        <v>0</v>
      </c>
      <c r="F465" s="93">
        <v>0</v>
      </c>
      <c r="G465" s="93">
        <f t="shared" si="1"/>
        <v>8</v>
      </c>
      <c r="H465" s="15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</row>
    <row r="466" spans="1:45">
      <c r="A466" s="24" t="s">
        <v>58</v>
      </c>
      <c r="B466" s="93">
        <v>12</v>
      </c>
      <c r="C466" s="93">
        <v>18</v>
      </c>
      <c r="D466" s="93">
        <v>13</v>
      </c>
      <c r="E466" s="93">
        <v>110</v>
      </c>
      <c r="F466" s="93">
        <v>119</v>
      </c>
      <c r="G466" s="93">
        <f t="shared" si="1"/>
        <v>272</v>
      </c>
      <c r="H466" s="15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</row>
    <row r="467" spans="1:45">
      <c r="A467" s="411" t="s">
        <v>95</v>
      </c>
      <c r="B467" s="409">
        <v>1064</v>
      </c>
      <c r="C467" s="409">
        <v>744</v>
      </c>
      <c r="D467" s="409">
        <v>894</v>
      </c>
      <c r="E467" s="409">
        <v>1358</v>
      </c>
      <c r="F467" s="409">
        <v>616</v>
      </c>
      <c r="G467" s="409">
        <f>SUM(B468:F468)</f>
        <v>0</v>
      </c>
      <c r="H467" s="15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</row>
    <row r="468" spans="1:45">
      <c r="A468" s="412"/>
      <c r="B468" s="410"/>
      <c r="C468" s="410"/>
      <c r="D468" s="410"/>
      <c r="E468" s="410"/>
      <c r="F468" s="410"/>
      <c r="G468" s="410"/>
      <c r="H468" s="15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</row>
    <row r="469" spans="1:45">
      <c r="A469" s="24" t="s">
        <v>61</v>
      </c>
      <c r="B469" s="35">
        <v>119</v>
      </c>
      <c r="C469" s="35">
        <v>70</v>
      </c>
      <c r="D469" s="35">
        <v>72</v>
      </c>
      <c r="E469" s="35">
        <v>121</v>
      </c>
      <c r="F469" s="35">
        <v>82</v>
      </c>
      <c r="G469" s="35">
        <f>SUM(B469:F469)</f>
        <v>464</v>
      </c>
      <c r="H469" s="15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</row>
    <row r="470" spans="1:45" ht="28.9">
      <c r="A470" s="89" t="s">
        <v>96</v>
      </c>
      <c r="B470" s="94">
        <v>1209</v>
      </c>
      <c r="C470" s="94">
        <v>823</v>
      </c>
      <c r="D470" s="94">
        <v>990</v>
      </c>
      <c r="E470" s="94">
        <v>1436</v>
      </c>
      <c r="F470" s="94">
        <v>692</v>
      </c>
      <c r="G470" s="94">
        <f t="shared" si="1"/>
        <v>5150</v>
      </c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</row>
    <row r="471" spans="1:4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</row>
    <row r="472" spans="1:45">
      <c r="A472" s="13"/>
      <c r="B472" s="12"/>
      <c r="C472" s="12"/>
      <c r="D472" s="12"/>
      <c r="E472" s="12"/>
      <c r="F472" s="12"/>
      <c r="G472" s="12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</row>
    <row r="473" spans="1:45">
      <c r="A473" s="34" t="s">
        <v>5</v>
      </c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</row>
    <row r="474" spans="1:45">
      <c r="A474" s="34" t="s">
        <v>93</v>
      </c>
      <c r="B474" s="253" t="s">
        <v>8</v>
      </c>
      <c r="C474" s="253" t="s">
        <v>9</v>
      </c>
      <c r="D474" s="253" t="s">
        <v>10</v>
      </c>
      <c r="E474" s="253" t="s">
        <v>11</v>
      </c>
      <c r="F474" s="253" t="s">
        <v>12</v>
      </c>
      <c r="G474" s="253" t="s">
        <v>94</v>
      </c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</row>
    <row r="475" spans="1:45">
      <c r="A475" s="24" t="s">
        <v>53</v>
      </c>
      <c r="B475" s="35">
        <v>18</v>
      </c>
      <c r="C475" s="35">
        <v>7</v>
      </c>
      <c r="D475" s="35">
        <v>15</v>
      </c>
      <c r="E475" s="35">
        <v>12</v>
      </c>
      <c r="F475" s="35">
        <v>2</v>
      </c>
      <c r="G475" s="35">
        <f t="shared" ref="G475:G484" si="2">SUM(B475:F475)</f>
        <v>54</v>
      </c>
      <c r="H475" s="15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</row>
    <row r="476" spans="1:45">
      <c r="A476" s="24" t="s">
        <v>54</v>
      </c>
      <c r="B476" s="35">
        <v>1</v>
      </c>
      <c r="C476" s="35">
        <v>4</v>
      </c>
      <c r="D476" s="35">
        <v>2</v>
      </c>
      <c r="E476" s="35">
        <v>1</v>
      </c>
      <c r="F476" s="35">
        <v>1</v>
      </c>
      <c r="G476" s="35">
        <f t="shared" si="2"/>
        <v>9</v>
      </c>
      <c r="H476" s="15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</row>
    <row r="477" spans="1:45">
      <c r="A477" s="24" t="s">
        <v>55</v>
      </c>
      <c r="B477" s="35">
        <v>114</v>
      </c>
      <c r="C477" s="35">
        <v>113</v>
      </c>
      <c r="D477" s="35">
        <v>90</v>
      </c>
      <c r="E477" s="35">
        <v>89</v>
      </c>
      <c r="F477" s="35">
        <v>36</v>
      </c>
      <c r="G477" s="35">
        <f t="shared" si="2"/>
        <v>442</v>
      </c>
      <c r="H477" s="15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</row>
    <row r="478" spans="1:45">
      <c r="A478" s="24" t="s">
        <v>56</v>
      </c>
      <c r="B478" s="35">
        <v>300</v>
      </c>
      <c r="C478" s="35">
        <v>249</v>
      </c>
      <c r="D478" s="35">
        <v>279</v>
      </c>
      <c r="E478" s="35">
        <v>327</v>
      </c>
      <c r="F478" s="35">
        <v>163</v>
      </c>
      <c r="G478" s="35">
        <f t="shared" si="2"/>
        <v>1318</v>
      </c>
      <c r="H478" s="15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</row>
    <row r="479" spans="1:45">
      <c r="A479" s="24" t="s">
        <v>57</v>
      </c>
      <c r="B479" s="35">
        <v>6</v>
      </c>
      <c r="C479" s="35">
        <v>3</v>
      </c>
      <c r="D479" s="35">
        <v>11</v>
      </c>
      <c r="E479" s="35">
        <v>8</v>
      </c>
      <c r="F479" s="35">
        <v>9</v>
      </c>
      <c r="G479" s="35">
        <f t="shared" si="2"/>
        <v>37</v>
      </c>
      <c r="H479" s="15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</row>
    <row r="480" spans="1:45">
      <c r="A480" s="24" t="s">
        <v>58</v>
      </c>
      <c r="B480" s="35">
        <v>6</v>
      </c>
      <c r="C480" s="35">
        <v>1</v>
      </c>
      <c r="D480" s="35">
        <v>10</v>
      </c>
      <c r="E480" s="35">
        <v>31</v>
      </c>
      <c r="F480" s="35">
        <v>42</v>
      </c>
      <c r="G480" s="35">
        <f t="shared" si="2"/>
        <v>90</v>
      </c>
      <c r="H480" s="15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</row>
    <row r="481" spans="1:45">
      <c r="A481" s="411" t="s">
        <v>95</v>
      </c>
      <c r="B481" s="413">
        <v>451</v>
      </c>
      <c r="C481" s="413">
        <v>330</v>
      </c>
      <c r="D481" s="413">
        <v>445</v>
      </c>
      <c r="E481" s="413">
        <v>691</v>
      </c>
      <c r="F481" s="413">
        <v>275</v>
      </c>
      <c r="G481" s="413">
        <f>SUM(B482:F482)</f>
        <v>0</v>
      </c>
      <c r="H481" s="15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</row>
    <row r="482" spans="1:45">
      <c r="A482" s="412"/>
      <c r="B482" s="414"/>
      <c r="C482" s="414"/>
      <c r="D482" s="414"/>
      <c r="E482" s="414"/>
      <c r="F482" s="414"/>
      <c r="G482" s="414"/>
      <c r="H482" s="15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</row>
    <row r="483" spans="1:45">
      <c r="A483" s="24" t="s">
        <v>61</v>
      </c>
      <c r="B483" s="35">
        <v>29</v>
      </c>
      <c r="C483" s="35">
        <v>18</v>
      </c>
      <c r="D483" s="35">
        <v>33</v>
      </c>
      <c r="E483" s="35">
        <v>47</v>
      </c>
      <c r="F483" s="35">
        <v>23</v>
      </c>
      <c r="G483" s="35">
        <f>SUM(B483:F483)</f>
        <v>150</v>
      </c>
      <c r="H483" s="15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</row>
    <row r="484" spans="1:45" ht="28.9">
      <c r="A484" s="89" t="s">
        <v>96</v>
      </c>
      <c r="B484" s="37">
        <v>521</v>
      </c>
      <c r="C484" s="37">
        <v>388</v>
      </c>
      <c r="D484" s="37">
        <v>490</v>
      </c>
      <c r="E484" s="37">
        <v>726</v>
      </c>
      <c r="F484" s="37">
        <v>303</v>
      </c>
      <c r="G484" s="37">
        <f t="shared" si="2"/>
        <v>2428</v>
      </c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</row>
    <row r="485" spans="1:4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</row>
    <row r="486" spans="1:4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</row>
    <row r="487" spans="1:45">
      <c r="A487" s="34" t="s">
        <v>6</v>
      </c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</row>
    <row r="488" spans="1:45">
      <c r="A488" s="34" t="s">
        <v>93</v>
      </c>
      <c r="B488" s="253" t="s">
        <v>8</v>
      </c>
      <c r="C488" s="253" t="s">
        <v>9</v>
      </c>
      <c r="D488" s="253" t="s">
        <v>10</v>
      </c>
      <c r="E488" s="253" t="s">
        <v>11</v>
      </c>
      <c r="F488" s="253" t="s">
        <v>12</v>
      </c>
      <c r="G488" s="253" t="s">
        <v>94</v>
      </c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</row>
    <row r="489" spans="1:45">
      <c r="A489" s="24" t="s">
        <v>53</v>
      </c>
      <c r="B489" s="35">
        <v>1</v>
      </c>
      <c r="C489" s="35">
        <v>2</v>
      </c>
      <c r="D489" s="35">
        <v>0</v>
      </c>
      <c r="E489" s="35">
        <v>0</v>
      </c>
      <c r="F489" s="35">
        <v>0</v>
      </c>
      <c r="G489" s="35">
        <f>SUM(B489:F489)</f>
        <v>3</v>
      </c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</row>
    <row r="490" spans="1:45">
      <c r="A490" s="24" t="s">
        <v>54</v>
      </c>
      <c r="B490" s="35">
        <v>0</v>
      </c>
      <c r="C490" s="35">
        <v>0</v>
      </c>
      <c r="D490" s="35">
        <v>0</v>
      </c>
      <c r="E490" s="35">
        <v>0</v>
      </c>
      <c r="F490" s="35">
        <v>0</v>
      </c>
      <c r="G490" s="35">
        <f t="shared" ref="G490:G497" si="3">SUM(B490:F490)</f>
        <v>0</v>
      </c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</row>
    <row r="491" spans="1:45">
      <c r="A491" s="24" t="s">
        <v>55</v>
      </c>
      <c r="B491" s="35">
        <v>3</v>
      </c>
      <c r="C491" s="35">
        <v>1</v>
      </c>
      <c r="D491" s="35">
        <v>0</v>
      </c>
      <c r="E491" s="35">
        <v>2</v>
      </c>
      <c r="F491" s="35">
        <v>3</v>
      </c>
      <c r="G491" s="35">
        <f t="shared" si="3"/>
        <v>9</v>
      </c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</row>
    <row r="492" spans="1:45">
      <c r="A492" s="24" t="s">
        <v>56</v>
      </c>
      <c r="B492" s="35">
        <v>3</v>
      </c>
      <c r="C492" s="35">
        <v>6</v>
      </c>
      <c r="D492" s="35">
        <v>4</v>
      </c>
      <c r="E492" s="35">
        <v>10</v>
      </c>
      <c r="F492" s="35">
        <v>4</v>
      </c>
      <c r="G492" s="35">
        <f t="shared" si="3"/>
        <v>27</v>
      </c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</row>
    <row r="493" spans="1:45">
      <c r="A493" s="24" t="s">
        <v>57</v>
      </c>
      <c r="B493" s="35">
        <v>0</v>
      </c>
      <c r="C493" s="35">
        <v>0</v>
      </c>
      <c r="D493" s="35">
        <v>0</v>
      </c>
      <c r="E493" s="35">
        <v>0</v>
      </c>
      <c r="F493" s="35">
        <v>0</v>
      </c>
      <c r="G493" s="35">
        <f t="shared" si="3"/>
        <v>0</v>
      </c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</row>
    <row r="494" spans="1:45">
      <c r="A494" s="24" t="s">
        <v>58</v>
      </c>
      <c r="B494" s="35">
        <v>0</v>
      </c>
      <c r="C494" s="35">
        <v>0</v>
      </c>
      <c r="D494" s="35">
        <v>0</v>
      </c>
      <c r="E494" s="35">
        <v>0</v>
      </c>
      <c r="F494" s="35">
        <v>3</v>
      </c>
      <c r="G494" s="35">
        <f t="shared" si="3"/>
        <v>3</v>
      </c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</row>
    <row r="495" spans="1:45">
      <c r="A495" s="411" t="s">
        <v>95</v>
      </c>
      <c r="B495" s="413">
        <v>5</v>
      </c>
      <c r="C495" s="413">
        <v>6</v>
      </c>
      <c r="D495" s="413">
        <v>2</v>
      </c>
      <c r="E495" s="413">
        <v>16</v>
      </c>
      <c r="F495" s="413">
        <v>5</v>
      </c>
      <c r="G495" s="35">
        <f t="shared" si="3"/>
        <v>34</v>
      </c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</row>
    <row r="496" spans="1:45">
      <c r="A496" s="412"/>
      <c r="B496" s="414"/>
      <c r="C496" s="414"/>
      <c r="D496" s="414"/>
      <c r="E496" s="414"/>
      <c r="F496" s="414"/>
      <c r="G496" s="35">
        <f t="shared" si="3"/>
        <v>0</v>
      </c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</row>
    <row r="497" spans="1:45">
      <c r="A497" s="24" t="s">
        <v>61</v>
      </c>
      <c r="B497" s="35">
        <v>1</v>
      </c>
      <c r="C497" s="35"/>
      <c r="D497" s="35">
        <v>2</v>
      </c>
      <c r="E497" s="35">
        <v>1</v>
      </c>
      <c r="F497" s="35">
        <v>1</v>
      </c>
      <c r="G497" s="35">
        <f t="shared" si="3"/>
        <v>5</v>
      </c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</row>
    <row r="498" spans="1:45" ht="28.9">
      <c r="A498" s="89" t="s">
        <v>96</v>
      </c>
      <c r="B498" s="37">
        <f>SUM(B489:B497)</f>
        <v>13</v>
      </c>
      <c r="C498" s="37">
        <f>SUM(C489:C497)</f>
        <v>15</v>
      </c>
      <c r="D498" s="37">
        <f>SUM(D489:D497)</f>
        <v>8</v>
      </c>
      <c r="E498" s="37">
        <f>SUM(E489:E497)</f>
        <v>29</v>
      </c>
      <c r="F498" s="37">
        <f>SUM(F489:F497)</f>
        <v>16</v>
      </c>
      <c r="G498" s="37">
        <f>SUM(B498:F498)</f>
        <v>81</v>
      </c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</row>
    <row r="499" spans="1:4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</row>
    <row r="500" spans="1:45" s="39" customForma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</row>
    <row r="501" spans="1:45" ht="28.9">
      <c r="A501" s="282" t="s">
        <v>97</v>
      </c>
      <c r="B501" s="294" t="s">
        <v>98</v>
      </c>
      <c r="C501" s="2"/>
      <c r="D501" s="130"/>
      <c r="E501" s="13"/>
      <c r="F501" s="13"/>
      <c r="G501" s="13"/>
      <c r="H501" s="13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</row>
    <row r="502" spans="1:45">
      <c r="A502" s="2"/>
      <c r="B502" s="2"/>
      <c r="C502" s="2"/>
      <c r="D502" s="130"/>
      <c r="E502" s="13"/>
      <c r="F502" s="13"/>
      <c r="G502" s="13"/>
      <c r="H502" s="13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</row>
    <row r="503" spans="1:45">
      <c r="A503" s="284" t="s">
        <v>31</v>
      </c>
      <c r="B503" s="285" t="s">
        <v>48</v>
      </c>
      <c r="C503" s="285" t="s">
        <v>49</v>
      </c>
      <c r="D503" s="285" t="s">
        <v>29</v>
      </c>
      <c r="E503" s="13"/>
      <c r="F503" s="13"/>
      <c r="G503" s="13"/>
      <c r="H503" s="13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</row>
    <row r="504" spans="1:45">
      <c r="A504" s="286" t="s">
        <v>8</v>
      </c>
      <c r="B504" s="287" t="s">
        <v>91</v>
      </c>
      <c r="C504" s="287" t="s">
        <v>91</v>
      </c>
      <c r="D504" s="287" t="s">
        <v>91</v>
      </c>
      <c r="E504" s="13"/>
      <c r="F504" s="13"/>
      <c r="G504" s="13"/>
      <c r="H504" s="13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</row>
    <row r="505" spans="1:45">
      <c r="A505" s="288" t="s">
        <v>4</v>
      </c>
      <c r="B505" s="287">
        <v>728</v>
      </c>
      <c r="C505" s="287">
        <v>504</v>
      </c>
      <c r="D505" s="287">
        <v>1232</v>
      </c>
      <c r="E505" s="13"/>
      <c r="F505" s="13"/>
      <c r="G505" s="13"/>
      <c r="H505" s="13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</row>
    <row r="506" spans="1:45">
      <c r="A506" s="288" t="s">
        <v>5</v>
      </c>
      <c r="B506" s="287">
        <v>301</v>
      </c>
      <c r="C506" s="287">
        <v>243</v>
      </c>
      <c r="D506" s="287">
        <v>544</v>
      </c>
      <c r="E506" s="13"/>
      <c r="F506" s="13"/>
      <c r="G506" s="13"/>
      <c r="H506" s="13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</row>
    <row r="507" spans="1:45">
      <c r="A507" s="288" t="s">
        <v>6</v>
      </c>
      <c r="B507" s="287">
        <v>3</v>
      </c>
      <c r="C507" s="287">
        <v>4</v>
      </c>
      <c r="D507" s="287">
        <v>7</v>
      </c>
      <c r="E507" s="13"/>
      <c r="F507" s="13"/>
      <c r="G507" s="13"/>
      <c r="H507" s="13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</row>
    <row r="508" spans="1:45">
      <c r="A508" s="289" t="s">
        <v>29</v>
      </c>
      <c r="B508" s="291">
        <v>1032</v>
      </c>
      <c r="C508" s="290">
        <v>751</v>
      </c>
      <c r="D508" s="291">
        <v>1783</v>
      </c>
      <c r="E508" s="13"/>
      <c r="F508" s="13"/>
      <c r="G508" s="13"/>
      <c r="H508" s="13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</row>
    <row r="509" spans="1:45">
      <c r="A509" s="286" t="s">
        <v>9</v>
      </c>
      <c r="B509" s="292" t="s">
        <v>91</v>
      </c>
      <c r="C509" s="292" t="s">
        <v>91</v>
      </c>
      <c r="D509" s="292" t="s">
        <v>91</v>
      </c>
      <c r="E509" s="13"/>
      <c r="F509" s="13"/>
      <c r="G509" s="13"/>
      <c r="H509" s="13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</row>
    <row r="510" spans="1:45">
      <c r="A510" s="288" t="s">
        <v>4</v>
      </c>
      <c r="B510" s="287">
        <v>471</v>
      </c>
      <c r="C510" s="287">
        <v>368</v>
      </c>
      <c r="D510" s="287">
        <v>839</v>
      </c>
      <c r="E510" s="13"/>
      <c r="F510" s="13"/>
      <c r="G510" s="13"/>
      <c r="H510" s="13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</row>
    <row r="511" spans="1:45">
      <c r="A511" s="288" t="s">
        <v>5</v>
      </c>
      <c r="B511" s="287">
        <v>219</v>
      </c>
      <c r="C511" s="287">
        <v>181</v>
      </c>
      <c r="D511" s="287">
        <v>400</v>
      </c>
      <c r="E511" s="13"/>
      <c r="F511" s="13"/>
      <c r="G511" s="13"/>
      <c r="H511" s="13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</row>
    <row r="512" spans="1:45">
      <c r="A512" s="288" t="s">
        <v>6</v>
      </c>
      <c r="B512" s="287">
        <v>5</v>
      </c>
      <c r="C512" s="287">
        <v>3</v>
      </c>
      <c r="D512" s="287">
        <v>8</v>
      </c>
      <c r="E512" s="13"/>
      <c r="F512" s="13"/>
      <c r="G512" s="13"/>
      <c r="H512" s="13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</row>
    <row r="513" spans="1:20">
      <c r="A513" s="289" t="s">
        <v>29</v>
      </c>
      <c r="B513" s="290">
        <v>695</v>
      </c>
      <c r="C513" s="290">
        <v>552</v>
      </c>
      <c r="D513" s="291">
        <v>1247</v>
      </c>
      <c r="E513" s="13"/>
      <c r="F513" s="13"/>
      <c r="G513" s="13"/>
      <c r="H513" s="13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</row>
    <row r="514" spans="1:20">
      <c r="A514" s="286" t="s">
        <v>10</v>
      </c>
      <c r="B514" s="292" t="s">
        <v>91</v>
      </c>
      <c r="C514" s="292" t="s">
        <v>91</v>
      </c>
      <c r="D514" s="292" t="s">
        <v>91</v>
      </c>
      <c r="E514" s="13"/>
      <c r="F514" s="13"/>
      <c r="G514" s="13"/>
      <c r="H514" s="13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</row>
    <row r="515" spans="1:20">
      <c r="A515" s="288" t="s">
        <v>4</v>
      </c>
      <c r="B515" s="287">
        <v>540</v>
      </c>
      <c r="C515" s="287">
        <v>466</v>
      </c>
      <c r="D515" s="287">
        <v>1006</v>
      </c>
      <c r="E515" s="13"/>
      <c r="F515" s="13"/>
      <c r="G515" s="13"/>
      <c r="H515" s="13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</row>
    <row r="516" spans="1:20">
      <c r="A516" s="288" t="s">
        <v>5</v>
      </c>
      <c r="B516" s="287">
        <v>238</v>
      </c>
      <c r="C516" s="287">
        <v>263</v>
      </c>
      <c r="D516" s="287">
        <v>501</v>
      </c>
      <c r="E516" s="13"/>
      <c r="F516" s="13"/>
      <c r="G516" s="13"/>
      <c r="H516" s="13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</row>
    <row r="517" spans="1:20">
      <c r="A517" s="288" t="s">
        <v>6</v>
      </c>
      <c r="B517" s="287">
        <v>4</v>
      </c>
      <c r="C517" s="287">
        <v>3</v>
      </c>
      <c r="D517" s="287">
        <v>7</v>
      </c>
      <c r="E517" s="13"/>
      <c r="F517" s="13"/>
      <c r="G517" s="13"/>
      <c r="H517" s="13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</row>
    <row r="518" spans="1:20">
      <c r="A518" s="289" t="s">
        <v>29</v>
      </c>
      <c r="B518" s="290">
        <v>782</v>
      </c>
      <c r="C518" s="290">
        <v>732</v>
      </c>
      <c r="D518" s="291">
        <v>1514</v>
      </c>
      <c r="E518" s="13"/>
      <c r="F518" s="13"/>
      <c r="G518" s="13"/>
      <c r="H518" s="13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</row>
    <row r="519" spans="1:20">
      <c r="A519" s="286" t="s">
        <v>11</v>
      </c>
      <c r="B519" s="292" t="s">
        <v>91</v>
      </c>
      <c r="C519" s="292" t="s">
        <v>91</v>
      </c>
      <c r="D519" s="292" t="s">
        <v>91</v>
      </c>
      <c r="E519" s="13"/>
      <c r="F519" s="13"/>
      <c r="G519" s="13"/>
      <c r="H519" s="13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</row>
    <row r="520" spans="1:20">
      <c r="A520" s="288" t="s">
        <v>4</v>
      </c>
      <c r="B520" s="287">
        <v>768</v>
      </c>
      <c r="C520" s="287">
        <v>686</v>
      </c>
      <c r="D520" s="287">
        <v>1454</v>
      </c>
      <c r="E520" s="13"/>
      <c r="F520" s="13"/>
      <c r="G520" s="13"/>
      <c r="H520" s="13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</row>
    <row r="521" spans="1:20">
      <c r="A521" s="288" t="s">
        <v>5</v>
      </c>
      <c r="B521" s="287">
        <v>356</v>
      </c>
      <c r="C521" s="287">
        <v>378</v>
      </c>
      <c r="D521" s="287">
        <v>734</v>
      </c>
      <c r="E521" s="13"/>
      <c r="F521" s="13"/>
      <c r="G521" s="13"/>
      <c r="H521" s="13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</row>
    <row r="522" spans="1:20">
      <c r="A522" s="288" t="s">
        <v>6</v>
      </c>
      <c r="B522" s="287">
        <v>12</v>
      </c>
      <c r="C522" s="287">
        <v>5</v>
      </c>
      <c r="D522" s="287">
        <v>17</v>
      </c>
      <c r="E522" s="13"/>
      <c r="F522" s="13"/>
      <c r="G522" s="13"/>
      <c r="H522" s="13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</row>
    <row r="523" spans="1:20">
      <c r="A523" s="289" t="s">
        <v>29</v>
      </c>
      <c r="B523" s="291">
        <v>1136</v>
      </c>
      <c r="C523" s="290">
        <v>1069</v>
      </c>
      <c r="D523" s="291">
        <v>2205</v>
      </c>
      <c r="E523" s="13"/>
      <c r="F523" s="13"/>
      <c r="G523" s="13"/>
      <c r="H523" s="13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</row>
    <row r="524" spans="1:20">
      <c r="A524" s="286" t="s">
        <v>12</v>
      </c>
      <c r="B524" s="292" t="s">
        <v>91</v>
      </c>
      <c r="C524" s="292" t="s">
        <v>91</v>
      </c>
      <c r="D524" s="292" t="s">
        <v>91</v>
      </c>
      <c r="E524" s="13"/>
      <c r="F524" s="13"/>
      <c r="G524" s="13"/>
      <c r="H524" s="13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</row>
    <row r="525" spans="1:20">
      <c r="A525" s="288" t="s">
        <v>4</v>
      </c>
      <c r="B525" s="287">
        <v>347</v>
      </c>
      <c r="C525" s="287">
        <v>353</v>
      </c>
      <c r="D525" s="287">
        <v>700</v>
      </c>
      <c r="E525" s="13"/>
      <c r="F525" s="13"/>
      <c r="G525" s="13"/>
      <c r="H525" s="13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</row>
    <row r="526" spans="1:20">
      <c r="A526" s="288" t="s">
        <v>5</v>
      </c>
      <c r="B526" s="287">
        <v>135</v>
      </c>
      <c r="C526" s="287">
        <v>179</v>
      </c>
      <c r="D526" s="287">
        <v>314</v>
      </c>
      <c r="E526" s="13"/>
      <c r="F526" s="13"/>
      <c r="G526" s="13"/>
      <c r="H526" s="13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</row>
    <row r="527" spans="1:20">
      <c r="A527" s="288" t="s">
        <v>6</v>
      </c>
      <c r="B527" s="287">
        <v>1</v>
      </c>
      <c r="C527" s="287">
        <v>5</v>
      </c>
      <c r="D527" s="287">
        <v>6</v>
      </c>
      <c r="E527" s="13"/>
      <c r="F527" s="13"/>
      <c r="G527" s="13"/>
      <c r="H527" s="13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</row>
    <row r="528" spans="1:20">
      <c r="A528" s="289" t="s">
        <v>29</v>
      </c>
      <c r="B528" s="290">
        <v>483</v>
      </c>
      <c r="C528" s="290">
        <v>537</v>
      </c>
      <c r="D528" s="291">
        <v>1020</v>
      </c>
      <c r="E528" s="13"/>
      <c r="F528" s="13"/>
      <c r="G528" s="13"/>
      <c r="H528" s="13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</row>
    <row r="529" spans="1:26">
      <c r="A529" s="289" t="s">
        <v>13</v>
      </c>
      <c r="B529" s="291">
        <v>4128</v>
      </c>
      <c r="C529" s="290">
        <v>3641</v>
      </c>
      <c r="D529" s="291">
        <v>7769</v>
      </c>
      <c r="E529" s="13"/>
      <c r="F529" s="13"/>
      <c r="G529" s="13"/>
      <c r="H529" s="13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</row>
    <row r="530" spans="1:26">
      <c r="G530" s="2"/>
      <c r="H530" s="2"/>
      <c r="I530" s="2"/>
      <c r="J530" s="130"/>
      <c r="K530" s="13"/>
      <c r="L530" s="13"/>
      <c r="M530" s="13"/>
      <c r="N530" s="13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>
      <c r="G531" s="2"/>
      <c r="H531" s="2"/>
      <c r="I531" s="2"/>
      <c r="J531" s="130"/>
      <c r="K531" s="13"/>
      <c r="L531" s="13"/>
      <c r="M531" s="13"/>
      <c r="N531" s="13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8.9">
      <c r="A532" s="282" t="s">
        <v>97</v>
      </c>
      <c r="B532" s="293" t="s">
        <v>99</v>
      </c>
      <c r="G532" s="2"/>
      <c r="H532" s="2"/>
      <c r="I532" s="2"/>
      <c r="J532" s="130"/>
      <c r="K532" s="13"/>
      <c r="L532" s="13"/>
      <c r="M532" s="13"/>
      <c r="N532" s="13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>
      <c r="A533" s="2"/>
      <c r="B533" s="2"/>
      <c r="C533" s="2"/>
      <c r="D533" s="130"/>
      <c r="E533" s="13"/>
      <c r="F533" s="13"/>
      <c r="G533" s="13"/>
      <c r="H533" s="13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</row>
    <row r="534" spans="1:26">
      <c r="A534" s="435" t="s">
        <v>31</v>
      </c>
      <c r="B534" s="446" t="s">
        <v>100</v>
      </c>
      <c r="C534" s="446" t="s">
        <v>101</v>
      </c>
      <c r="D534" s="436" t="s">
        <v>29</v>
      </c>
      <c r="E534" s="13"/>
      <c r="F534" s="13"/>
      <c r="G534" s="13"/>
      <c r="H534" s="13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</row>
    <row r="535" spans="1:26" s="1" customFormat="1" ht="15" customHeight="1">
      <c r="A535" s="435"/>
      <c r="B535" s="446"/>
      <c r="C535" s="446"/>
      <c r="D535" s="436"/>
      <c r="E535" s="40"/>
      <c r="F535" s="40"/>
    </row>
    <row r="536" spans="1:26" s="39" customFormat="1">
      <c r="A536" s="435"/>
      <c r="B536" s="446"/>
      <c r="C536" s="446"/>
      <c r="D536" s="436"/>
      <c r="E536" s="40"/>
      <c r="F536" s="40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1:26" s="39" customFormat="1">
      <c r="A537" s="84" t="s">
        <v>8</v>
      </c>
      <c r="B537" s="57"/>
      <c r="C537" s="57"/>
      <c r="D537" s="57"/>
      <c r="E537" s="40"/>
      <c r="F537" s="40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:26" s="39" customFormat="1">
      <c r="A538" s="30" t="s">
        <v>4</v>
      </c>
      <c r="B538" s="21">
        <v>639</v>
      </c>
      <c r="C538" s="21">
        <v>89</v>
      </c>
      <c r="D538" s="21">
        <f t="shared" ref="D538:D540" si="4">SUM(B538:C538)</f>
        <v>728</v>
      </c>
      <c r="E538" s="40"/>
      <c r="F538" s="40"/>
      <c r="G538"/>
      <c r="H538"/>
      <c r="I538"/>
      <c r="J538"/>
      <c r="K538"/>
      <c r="L538" s="1"/>
      <c r="O538" s="1"/>
      <c r="P538" s="1"/>
      <c r="Q538" s="1"/>
      <c r="R538" s="1"/>
      <c r="S538" s="1"/>
      <c r="T538" s="1"/>
      <c r="U538" s="1"/>
    </row>
    <row r="539" spans="1:26" s="39" customFormat="1">
      <c r="A539" s="30" t="s">
        <v>5</v>
      </c>
      <c r="B539" s="21">
        <v>267</v>
      </c>
      <c r="C539" s="21">
        <v>34</v>
      </c>
      <c r="D539" s="21">
        <f t="shared" si="4"/>
        <v>301</v>
      </c>
      <c r="E539"/>
      <c r="F539"/>
      <c r="G539"/>
      <c r="H539"/>
      <c r="I539"/>
      <c r="J539"/>
      <c r="K539"/>
      <c r="L539" s="1"/>
      <c r="O539" s="1"/>
      <c r="P539" s="1"/>
      <c r="Q539" s="1"/>
      <c r="R539" s="1"/>
      <c r="S539" s="1"/>
      <c r="T539" s="1"/>
      <c r="U539" s="1"/>
    </row>
    <row r="540" spans="1:26" s="39" customFormat="1">
      <c r="A540" s="30" t="s">
        <v>6</v>
      </c>
      <c r="B540" s="21">
        <v>3</v>
      </c>
      <c r="C540" s="21">
        <v>0</v>
      </c>
      <c r="D540" s="21">
        <f t="shared" si="4"/>
        <v>3</v>
      </c>
      <c r="E540" s="40"/>
      <c r="F540"/>
      <c r="G540"/>
      <c r="H540"/>
      <c r="I540"/>
      <c r="J540"/>
      <c r="K540"/>
      <c r="L540" s="1"/>
      <c r="O540" s="1"/>
      <c r="P540" s="1"/>
      <c r="Q540" s="1"/>
      <c r="R540" s="1"/>
      <c r="S540" s="1"/>
      <c r="T540" s="1"/>
      <c r="U540" s="1"/>
    </row>
    <row r="541" spans="1:26" s="39" customFormat="1">
      <c r="A541" s="31" t="s">
        <v>29</v>
      </c>
      <c r="B541" s="37">
        <f>SUM(B538:B540)</f>
        <v>909</v>
      </c>
      <c r="C541" s="37">
        <f>SUM(C538:C540)</f>
        <v>123</v>
      </c>
      <c r="D541" s="37">
        <f>SUM(B541:C541)</f>
        <v>1032</v>
      </c>
      <c r="E541" s="13"/>
      <c r="F541"/>
      <c r="G541"/>
      <c r="H541"/>
      <c r="I541" s="40"/>
      <c r="J541"/>
      <c r="K541"/>
      <c r="L541" s="1"/>
      <c r="O541" s="1"/>
      <c r="P541" s="1"/>
      <c r="Q541" s="1"/>
      <c r="R541" s="1"/>
      <c r="S541" s="1"/>
      <c r="T541" s="1"/>
      <c r="U541" s="1"/>
    </row>
    <row r="542" spans="1:26" s="39" customFormat="1">
      <c r="A542" s="29" t="s">
        <v>9</v>
      </c>
      <c r="B542" s="21"/>
      <c r="C542" s="21"/>
      <c r="D542" s="21">
        <f t="shared" ref="D542:D561" si="5">SUM(B542:C542)</f>
        <v>0</v>
      </c>
      <c r="E542" s="13"/>
      <c r="F542"/>
      <c r="G542"/>
      <c r="H542"/>
      <c r="I542" s="40"/>
      <c r="J542"/>
      <c r="K542"/>
      <c r="L542" s="1"/>
      <c r="O542" s="1"/>
      <c r="P542" s="1"/>
      <c r="Q542" s="1"/>
      <c r="R542" s="1"/>
      <c r="S542" s="1"/>
      <c r="T542" s="1"/>
      <c r="U542" s="1"/>
    </row>
    <row r="543" spans="1:26" s="39" customFormat="1">
      <c r="A543" s="32" t="s">
        <v>4</v>
      </c>
      <c r="B543" s="24">
        <v>420</v>
      </c>
      <c r="C543" s="24">
        <v>51</v>
      </c>
      <c r="D543" s="21">
        <f t="shared" si="5"/>
        <v>471</v>
      </c>
      <c r="E543" s="40"/>
      <c r="F543"/>
      <c r="G543"/>
      <c r="H543"/>
      <c r="I543" s="40"/>
      <c r="J543"/>
      <c r="K543"/>
      <c r="L543" s="1"/>
      <c r="O543" s="1"/>
      <c r="P543" s="1"/>
      <c r="Q543" s="1"/>
      <c r="R543" s="1"/>
      <c r="S543" s="1"/>
      <c r="T543" s="1"/>
      <c r="U543" s="1"/>
    </row>
    <row r="544" spans="1:26" s="39" customFormat="1">
      <c r="A544" s="32" t="s">
        <v>5</v>
      </c>
      <c r="B544" s="24">
        <v>193</v>
      </c>
      <c r="C544" s="21">
        <v>26</v>
      </c>
      <c r="D544" s="21">
        <f t="shared" si="5"/>
        <v>219</v>
      </c>
      <c r="E544" s="40"/>
      <c r="F544"/>
      <c r="G544"/>
      <c r="H544"/>
      <c r="I544" s="40"/>
      <c r="J544"/>
      <c r="K544"/>
      <c r="L544" s="1"/>
      <c r="O544" s="1"/>
      <c r="P544" s="1"/>
      <c r="Q544" s="1"/>
      <c r="R544" s="1"/>
      <c r="S544" s="1"/>
      <c r="T544" s="1"/>
      <c r="U544" s="1"/>
    </row>
    <row r="545" spans="1:21" s="39" customFormat="1">
      <c r="A545" s="32" t="s">
        <v>6</v>
      </c>
      <c r="B545" s="21">
        <v>4</v>
      </c>
      <c r="C545" s="21">
        <v>1</v>
      </c>
      <c r="D545" s="21">
        <f t="shared" si="5"/>
        <v>5</v>
      </c>
      <c r="E545" s="13"/>
      <c r="F545"/>
      <c r="G545"/>
      <c r="H545"/>
      <c r="I545" s="40"/>
      <c r="J545"/>
      <c r="K545"/>
      <c r="L545" s="1"/>
      <c r="O545" s="1"/>
      <c r="P545" s="1"/>
      <c r="Q545" s="1"/>
      <c r="R545" s="1"/>
      <c r="S545" s="1"/>
      <c r="T545" s="1"/>
      <c r="U545" s="1"/>
    </row>
    <row r="546" spans="1:21" s="39" customFormat="1">
      <c r="A546" s="31" t="s">
        <v>29</v>
      </c>
      <c r="B546" s="37">
        <f>SUM(B543:B545)</f>
        <v>617</v>
      </c>
      <c r="C546" s="37">
        <f>SUM(C543:C545)</f>
        <v>78</v>
      </c>
      <c r="D546" s="37">
        <f t="shared" si="5"/>
        <v>695</v>
      </c>
      <c r="E546" s="13"/>
      <c r="F546"/>
      <c r="G546"/>
      <c r="H546"/>
      <c r="I546" s="40"/>
      <c r="J546"/>
      <c r="K546"/>
      <c r="L546" s="1"/>
      <c r="O546" s="1"/>
      <c r="P546" s="1"/>
      <c r="Q546" s="1"/>
      <c r="R546" s="1"/>
      <c r="S546" s="1"/>
      <c r="T546" s="1"/>
      <c r="U546" s="1"/>
    </row>
    <row r="547" spans="1:21" s="39" customFormat="1">
      <c r="A547" s="29" t="s">
        <v>10</v>
      </c>
      <c r="B547" s="21"/>
      <c r="C547" s="21"/>
      <c r="D547" s="21">
        <f t="shared" si="5"/>
        <v>0</v>
      </c>
      <c r="E547" s="40"/>
      <c r="F547"/>
      <c r="G547"/>
      <c r="H547"/>
      <c r="I547" s="40"/>
      <c r="J547"/>
      <c r="K547"/>
      <c r="L547" s="1"/>
      <c r="O547" s="1"/>
      <c r="P547" s="1"/>
      <c r="Q547" s="1"/>
      <c r="R547" s="1"/>
      <c r="S547" s="1"/>
      <c r="T547" s="1"/>
      <c r="U547" s="1"/>
    </row>
    <row r="548" spans="1:21" s="39" customFormat="1">
      <c r="A548" s="32" t="s">
        <v>4</v>
      </c>
      <c r="B548" s="24">
        <v>464</v>
      </c>
      <c r="C548" s="24">
        <v>76</v>
      </c>
      <c r="D548" s="21">
        <f t="shared" si="5"/>
        <v>540</v>
      </c>
      <c r="E548" s="40"/>
      <c r="F548"/>
      <c r="G548"/>
      <c r="H548"/>
      <c r="I548" s="40"/>
      <c r="J548"/>
      <c r="K548"/>
      <c r="L548" s="1"/>
      <c r="O548" s="1"/>
      <c r="P548" s="1"/>
      <c r="Q548" s="1"/>
      <c r="R548" s="1"/>
      <c r="S548" s="1"/>
      <c r="T548" s="1"/>
      <c r="U548" s="1"/>
    </row>
    <row r="549" spans="1:21" s="39" customFormat="1">
      <c r="A549" s="32" t="s">
        <v>5</v>
      </c>
      <c r="B549" s="24">
        <v>203</v>
      </c>
      <c r="C549" s="24">
        <v>35</v>
      </c>
      <c r="D549" s="21">
        <f t="shared" si="5"/>
        <v>238</v>
      </c>
      <c r="E549" s="13"/>
      <c r="F549"/>
      <c r="G549" s="1"/>
      <c r="H549"/>
      <c r="I549" s="40"/>
      <c r="J549"/>
      <c r="K549"/>
      <c r="L549" s="1"/>
      <c r="O549" s="1"/>
      <c r="P549" s="1"/>
      <c r="Q549" s="1"/>
      <c r="R549" s="1"/>
      <c r="S549" s="1"/>
      <c r="T549" s="1"/>
      <c r="U549" s="1"/>
    </row>
    <row r="550" spans="1:21" s="39" customFormat="1">
      <c r="A550" s="32" t="s">
        <v>6</v>
      </c>
      <c r="B550" s="24">
        <v>4</v>
      </c>
      <c r="C550" s="21">
        <v>0</v>
      </c>
      <c r="D550" s="21">
        <f t="shared" si="5"/>
        <v>4</v>
      </c>
      <c r="E550" s="13"/>
      <c r="F550"/>
      <c r="G550"/>
      <c r="H550"/>
      <c r="I550" s="40"/>
      <c r="J550"/>
      <c r="K550"/>
      <c r="L550" s="1"/>
      <c r="O550" s="1"/>
      <c r="P550" s="1"/>
      <c r="Q550" s="1"/>
      <c r="R550" s="1"/>
      <c r="S550" s="1"/>
      <c r="T550" s="1"/>
      <c r="U550" s="1"/>
    </row>
    <row r="551" spans="1:21" s="39" customFormat="1">
      <c r="A551" s="31" t="s">
        <v>29</v>
      </c>
      <c r="B551" s="37">
        <f>SUM(B548:B550)</f>
        <v>671</v>
      </c>
      <c r="C551" s="37">
        <f>SUM(C548:C550)</f>
        <v>111</v>
      </c>
      <c r="D551" s="37">
        <f t="shared" si="5"/>
        <v>782</v>
      </c>
      <c r="E551" s="40"/>
      <c r="F551"/>
      <c r="G551"/>
      <c r="H551"/>
      <c r="I551" s="40"/>
      <c r="J551"/>
      <c r="K551"/>
      <c r="L551" s="1"/>
      <c r="O551" s="1"/>
      <c r="P551" s="1"/>
      <c r="Q551" s="1"/>
      <c r="R551" s="1"/>
      <c r="S551" s="1"/>
      <c r="T551" s="1"/>
      <c r="U551" s="1"/>
    </row>
    <row r="552" spans="1:21" s="39" customFormat="1">
      <c r="A552" s="29" t="s">
        <v>11</v>
      </c>
      <c r="B552" s="21"/>
      <c r="C552" s="21"/>
      <c r="D552" s="21">
        <f t="shared" si="5"/>
        <v>0</v>
      </c>
      <c r="E552" s="40"/>
      <c r="F552"/>
      <c r="G552"/>
      <c r="H552"/>
      <c r="I552" s="40"/>
      <c r="J552"/>
      <c r="K552"/>
      <c r="L552" s="1"/>
      <c r="O552" s="1"/>
      <c r="P552" s="1"/>
      <c r="Q552" s="1"/>
      <c r="R552" s="1"/>
      <c r="S552" s="1"/>
      <c r="T552" s="1"/>
      <c r="U552" s="1"/>
    </row>
    <row r="553" spans="1:21" s="39" customFormat="1">
      <c r="A553" s="32" t="s">
        <v>4</v>
      </c>
      <c r="B553" s="21">
        <v>639</v>
      </c>
      <c r="C553" s="21">
        <v>129</v>
      </c>
      <c r="D553" s="21">
        <f t="shared" si="5"/>
        <v>768</v>
      </c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 s="39" customFormat="1">
      <c r="A554" s="32" t="s">
        <v>5</v>
      </c>
      <c r="B554" s="21">
        <v>305</v>
      </c>
      <c r="C554" s="21">
        <v>51</v>
      </c>
      <c r="D554" s="21">
        <f t="shared" si="5"/>
        <v>356</v>
      </c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1:21" s="39" customFormat="1">
      <c r="A555" s="32" t="s">
        <v>6</v>
      </c>
      <c r="B555" s="21">
        <v>11</v>
      </c>
      <c r="C555" s="21">
        <v>1</v>
      </c>
      <c r="D555" s="21">
        <f t="shared" si="5"/>
        <v>12</v>
      </c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 s="39" customFormat="1">
      <c r="A556" s="31" t="s">
        <v>29</v>
      </c>
      <c r="B556" s="37">
        <f>SUM(B553:B555)</f>
        <v>955</v>
      </c>
      <c r="C556" s="37">
        <f>SUM(C553:C555)</f>
        <v>181</v>
      </c>
      <c r="D556" s="37">
        <f t="shared" si="5"/>
        <v>1136</v>
      </c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1:21" s="39" customFormat="1">
      <c r="A557" s="29" t="s">
        <v>12</v>
      </c>
      <c r="B557" s="21"/>
      <c r="C557" s="21"/>
      <c r="D557" s="2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:21" s="39" customFormat="1">
      <c r="A558" s="32" t="s">
        <v>4</v>
      </c>
      <c r="B558" s="24">
        <v>299</v>
      </c>
      <c r="C558" s="24">
        <v>48</v>
      </c>
      <c r="D558" s="21">
        <f t="shared" si="5"/>
        <v>347</v>
      </c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1:21" s="39" customFormat="1">
      <c r="A559" s="32" t="s">
        <v>5</v>
      </c>
      <c r="B559" s="24">
        <v>116</v>
      </c>
      <c r="C559" s="24">
        <v>19</v>
      </c>
      <c r="D559" s="21">
        <f t="shared" si="5"/>
        <v>135</v>
      </c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 s="39" customFormat="1">
      <c r="A560" s="32" t="s">
        <v>6</v>
      </c>
      <c r="B560" s="21">
        <v>1</v>
      </c>
      <c r="C560" s="21">
        <v>0</v>
      </c>
      <c r="D560" s="21">
        <f t="shared" si="5"/>
        <v>1</v>
      </c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1:21" s="39" customFormat="1">
      <c r="A561" s="31" t="s">
        <v>29</v>
      </c>
      <c r="B561" s="37">
        <f>SUM(B558:B560)</f>
        <v>416</v>
      </c>
      <c r="C561" s="37">
        <f>SUM(C558:C560)</f>
        <v>67</v>
      </c>
      <c r="D561" s="37">
        <f t="shared" si="5"/>
        <v>483</v>
      </c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:21" s="39" customFormat="1">
      <c r="A562" s="33" t="s">
        <v>13</v>
      </c>
      <c r="B562" s="37">
        <f>B541+B546+B551+B561+B556</f>
        <v>3568</v>
      </c>
      <c r="C562" s="37">
        <f>C541+C546+C551+C561+C556</f>
        <v>560</v>
      </c>
      <c r="D562" s="37">
        <f>SUM(B562:C562)</f>
        <v>4128</v>
      </c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1:21" s="39" customForma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 s="39" customForma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:21" ht="28.9">
      <c r="A565" s="282" t="s">
        <v>97</v>
      </c>
      <c r="B565" s="294" t="s">
        <v>102</v>
      </c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</row>
    <row r="566" spans="1:21">
      <c r="A566" s="2"/>
      <c r="B566" s="2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</row>
    <row r="567" spans="1:21">
      <c r="A567" s="447" t="s">
        <v>31</v>
      </c>
      <c r="B567" s="444" t="s">
        <v>103</v>
      </c>
      <c r="C567" s="444" t="s">
        <v>104</v>
      </c>
      <c r="D567" s="444" t="s">
        <v>105</v>
      </c>
      <c r="E567" s="444" t="s">
        <v>46</v>
      </c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</row>
    <row r="568" spans="1:21" s="39" customFormat="1">
      <c r="A568" s="447"/>
      <c r="B568" s="444"/>
      <c r="C568" s="444"/>
      <c r="D568" s="444"/>
      <c r="E568" s="444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:21" s="39" customFormat="1">
      <c r="A569" s="58" t="s">
        <v>8</v>
      </c>
      <c r="B569" s="57"/>
      <c r="C569" s="57"/>
      <c r="D569" s="57"/>
      <c r="E569" s="57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:21" s="39" customFormat="1">
      <c r="A570" s="32" t="s">
        <v>4</v>
      </c>
      <c r="B570" s="35">
        <v>514</v>
      </c>
      <c r="C570" s="35">
        <v>607</v>
      </c>
      <c r="D570" s="35">
        <v>62</v>
      </c>
      <c r="E570" s="35">
        <f>SUM(B570:D570)</f>
        <v>1183</v>
      </c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:21" s="39" customFormat="1">
      <c r="A571" s="32" t="s">
        <v>5</v>
      </c>
      <c r="B571" s="35">
        <v>100</v>
      </c>
      <c r="C571" s="35">
        <v>355</v>
      </c>
      <c r="D571" s="35">
        <v>55</v>
      </c>
      <c r="E571" s="35">
        <f>SUM(B571:D571)</f>
        <v>510</v>
      </c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 s="39" customFormat="1">
      <c r="A572" s="32" t="s">
        <v>6</v>
      </c>
      <c r="B572" s="35">
        <v>3</v>
      </c>
      <c r="C572" s="35">
        <v>4</v>
      </c>
      <c r="D572" s="35">
        <v>0</v>
      </c>
      <c r="E572" s="35">
        <v>7</v>
      </c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:21" s="39" customFormat="1">
      <c r="A573" s="26" t="s">
        <v>29</v>
      </c>
      <c r="B573" s="37">
        <f>SUM(B570:B572)</f>
        <v>617</v>
      </c>
      <c r="C573" s="37">
        <f>SUM(C570:C572)</f>
        <v>966</v>
      </c>
      <c r="D573" s="37">
        <f>SUM(D570:D572)</f>
        <v>117</v>
      </c>
      <c r="E573" s="37">
        <f>SUM(E570:E572)</f>
        <v>1700</v>
      </c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:21" s="39" customFormat="1">
      <c r="A574" s="20" t="s">
        <v>9</v>
      </c>
      <c r="B574" s="21"/>
      <c r="C574" s="21"/>
      <c r="D574" s="21"/>
      <c r="E574" s="42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1:21" s="39" customFormat="1">
      <c r="A575" s="21" t="s">
        <v>4</v>
      </c>
      <c r="B575" s="24">
        <v>334</v>
      </c>
      <c r="C575" s="24">
        <v>430</v>
      </c>
      <c r="D575" s="24">
        <v>30</v>
      </c>
      <c r="E575" s="24">
        <f t="shared" ref="E575:E576" si="6">SUM(B575:D575)</f>
        <v>794</v>
      </c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:21" s="39" customFormat="1">
      <c r="A576" s="21" t="s">
        <v>5</v>
      </c>
      <c r="B576" s="24">
        <v>84</v>
      </c>
      <c r="C576" s="24">
        <v>262</v>
      </c>
      <c r="D576" s="24">
        <v>27</v>
      </c>
      <c r="E576" s="24">
        <f t="shared" si="6"/>
        <v>373</v>
      </c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1:21" s="39" customFormat="1">
      <c r="A577" s="21" t="s">
        <v>6</v>
      </c>
      <c r="B577" s="24">
        <v>3</v>
      </c>
      <c r="C577" s="24">
        <v>4</v>
      </c>
      <c r="D577" s="24"/>
      <c r="E577" s="24">
        <v>7</v>
      </c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:21" s="39" customFormat="1">
      <c r="A578" s="26" t="s">
        <v>29</v>
      </c>
      <c r="B578" s="37">
        <f>SUM(B575:B577)</f>
        <v>421</v>
      </c>
      <c r="C578" s="37">
        <f>SUM(C575:C577)</f>
        <v>696</v>
      </c>
      <c r="D578" s="37">
        <f>SUM(D575:D577)</f>
        <v>57</v>
      </c>
      <c r="E578" s="37">
        <f>SUM(E575:E577)</f>
        <v>1174</v>
      </c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1:21" s="39" customFormat="1">
      <c r="A579" s="20" t="s">
        <v>10</v>
      </c>
      <c r="B579" s="21"/>
      <c r="C579" s="21"/>
      <c r="D579" s="21"/>
      <c r="E579" s="42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:21" s="39" customFormat="1">
      <c r="A580" s="21" t="s">
        <v>4</v>
      </c>
      <c r="B580" s="24">
        <v>375</v>
      </c>
      <c r="C580" s="24">
        <v>550</v>
      </c>
      <c r="D580" s="24">
        <v>42</v>
      </c>
      <c r="E580" s="24">
        <f t="shared" ref="E580:E581" si="7">SUM(B580:D580)</f>
        <v>967</v>
      </c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1:21" s="39" customFormat="1">
      <c r="A581" s="21" t="s">
        <v>5</v>
      </c>
      <c r="B581" s="24">
        <v>82</v>
      </c>
      <c r="C581" s="24">
        <v>334</v>
      </c>
      <c r="D581" s="24">
        <v>55</v>
      </c>
      <c r="E581" s="24">
        <f t="shared" si="7"/>
        <v>471</v>
      </c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1:21" s="39" customFormat="1">
      <c r="A582" s="21" t="s">
        <v>6</v>
      </c>
      <c r="B582" s="24">
        <v>2</v>
      </c>
      <c r="C582" s="24">
        <v>2</v>
      </c>
      <c r="D582" s="24">
        <v>1</v>
      </c>
      <c r="E582" s="24">
        <v>5</v>
      </c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1:21" s="39" customFormat="1">
      <c r="A583" s="26" t="s">
        <v>29</v>
      </c>
      <c r="B583" s="37">
        <f>SUM(B580:B582)</f>
        <v>459</v>
      </c>
      <c r="C583" s="37">
        <f>SUM(C580:C582)</f>
        <v>886</v>
      </c>
      <c r="D583" s="37">
        <f>SUM(D580:D582)</f>
        <v>98</v>
      </c>
      <c r="E583" s="37">
        <f>SUM(E580:E582)</f>
        <v>1443</v>
      </c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:21" s="39" customFormat="1">
      <c r="A584" s="20" t="s">
        <v>11</v>
      </c>
      <c r="B584" s="263"/>
      <c r="C584" s="21"/>
      <c r="D584" s="43"/>
      <c r="E584" s="42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1:21" s="39" customFormat="1">
      <c r="A585" s="21" t="s">
        <v>4</v>
      </c>
      <c r="B585" s="35">
        <v>376</v>
      </c>
      <c r="C585" s="35">
        <v>865</v>
      </c>
      <c r="D585" s="35">
        <v>155</v>
      </c>
      <c r="E585" s="35">
        <f t="shared" ref="E585:E586" si="8">SUM(B585:D585)</f>
        <v>1396</v>
      </c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1:21" s="39" customFormat="1">
      <c r="A586" s="21" t="s">
        <v>5</v>
      </c>
      <c r="B586" s="35">
        <v>93</v>
      </c>
      <c r="C586" s="35">
        <v>496</v>
      </c>
      <c r="D586" s="35">
        <v>115</v>
      </c>
      <c r="E586" s="35">
        <f t="shared" si="8"/>
        <v>704</v>
      </c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1:21" s="39" customFormat="1">
      <c r="A587" s="21" t="s">
        <v>6</v>
      </c>
      <c r="B587">
        <v>5</v>
      </c>
      <c r="C587" s="35">
        <v>8</v>
      </c>
      <c r="D587" s="35">
        <v>2</v>
      </c>
      <c r="E587" s="35">
        <v>15</v>
      </c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:21" s="39" customFormat="1">
      <c r="A588" s="26" t="s">
        <v>29</v>
      </c>
      <c r="B588" s="37">
        <f>SUM(B585:B587)</f>
        <v>474</v>
      </c>
      <c r="C588" s="37">
        <f>SUM(C585:C587)</f>
        <v>1369</v>
      </c>
      <c r="D588" s="37">
        <f>SUM(D585:D587)</f>
        <v>272</v>
      </c>
      <c r="E588" s="37">
        <f>SUM(E585:E587)</f>
        <v>2115</v>
      </c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1:21" s="39" customFormat="1">
      <c r="A589" s="20" t="s">
        <v>12</v>
      </c>
      <c r="B589" s="21"/>
      <c r="C589" s="21"/>
      <c r="D589" s="21"/>
      <c r="E589" s="2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:21" s="39" customFormat="1">
      <c r="A590" s="21" t="s">
        <v>4</v>
      </c>
      <c r="B590" s="24">
        <v>204</v>
      </c>
      <c r="C590" s="24">
        <v>403</v>
      </c>
      <c r="D590" s="24">
        <v>57</v>
      </c>
      <c r="E590" s="24">
        <f t="shared" ref="E590:E591" si="9">SUM(B590:D590)</f>
        <v>664</v>
      </c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1:21" s="39" customFormat="1">
      <c r="A591" s="21" t="s">
        <v>5</v>
      </c>
      <c r="B591" s="24">
        <v>53</v>
      </c>
      <c r="C591" s="24">
        <v>188</v>
      </c>
      <c r="D591" s="24">
        <v>52</v>
      </c>
      <c r="E591" s="24">
        <f t="shared" si="9"/>
        <v>293</v>
      </c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:21" s="39" customFormat="1">
      <c r="A592" s="21" t="s">
        <v>6</v>
      </c>
      <c r="B592" s="24">
        <v>1</v>
      </c>
      <c r="C592" s="24">
        <v>3</v>
      </c>
      <c r="D592" s="24">
        <v>1</v>
      </c>
      <c r="E592" s="24">
        <v>5</v>
      </c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1:21" s="39" customFormat="1">
      <c r="A593" s="26" t="s">
        <v>29</v>
      </c>
      <c r="B593" s="37">
        <f>SUM(B590:B592)</f>
        <v>258</v>
      </c>
      <c r="C593" s="37">
        <f>SUM(C590:C592)</f>
        <v>594</v>
      </c>
      <c r="D593" s="37">
        <f>SUM(D590:D592)</f>
        <v>110</v>
      </c>
      <c r="E593" s="37">
        <f>SUM(E590:E592)</f>
        <v>962</v>
      </c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1:21" s="39" customFormat="1">
      <c r="A594" s="16" t="s">
        <v>13</v>
      </c>
      <c r="B594" s="37">
        <f>B573+B578+B583+B588+B593</f>
        <v>2229</v>
      </c>
      <c r="C594" s="37">
        <f t="shared" ref="C594:E594" si="10">C573+C578+C583+C588+C593</f>
        <v>4511</v>
      </c>
      <c r="D594" s="37">
        <f t="shared" si="10"/>
        <v>654</v>
      </c>
      <c r="E594" s="37">
        <f t="shared" si="10"/>
        <v>7394</v>
      </c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1:21" s="1" customFormat="1"/>
    <row r="596" spans="1:21" s="1" customFormat="1"/>
    <row r="597" spans="1:21" s="1" customFormat="1" ht="28.9">
      <c r="A597" s="282" t="s">
        <v>97</v>
      </c>
      <c r="B597" s="294" t="s">
        <v>106</v>
      </c>
      <c r="C597" s="2"/>
      <c r="D597" s="2"/>
    </row>
    <row r="598" spans="1:21" s="1" customFormat="1"/>
    <row r="599" spans="1:21" s="39" customFormat="1">
      <c r="A599" s="120" t="s">
        <v>31</v>
      </c>
      <c r="B599" s="221" t="s">
        <v>107</v>
      </c>
      <c r="C599" s="221" t="s">
        <v>108</v>
      </c>
      <c r="D599" s="107" t="s">
        <v>109</v>
      </c>
      <c r="E599" s="120" t="s">
        <v>110</v>
      </c>
      <c r="F599" s="222" t="s">
        <v>111</v>
      </c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:21" s="39" customFormat="1">
      <c r="A600" s="223" t="s">
        <v>8</v>
      </c>
      <c r="B600" s="224" t="s">
        <v>91</v>
      </c>
      <c r="C600" s="225" t="s">
        <v>91</v>
      </c>
      <c r="D600" s="225" t="s">
        <v>91</v>
      </c>
      <c r="E600" s="226" t="s">
        <v>91</v>
      </c>
      <c r="F600" s="226" t="s">
        <v>91</v>
      </c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1:21" s="39" customFormat="1">
      <c r="A601" s="109" t="s">
        <v>4</v>
      </c>
      <c r="B601" s="110">
        <v>256</v>
      </c>
      <c r="C601" s="110">
        <v>415</v>
      </c>
      <c r="D601" s="110">
        <v>525</v>
      </c>
      <c r="E601" s="110">
        <v>36</v>
      </c>
      <c r="F601" s="110">
        <v>1232</v>
      </c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1:21" s="39" customFormat="1">
      <c r="A602" s="112" t="s">
        <v>5</v>
      </c>
      <c r="B602" s="113">
        <v>89</v>
      </c>
      <c r="C602" s="113">
        <v>142</v>
      </c>
      <c r="D602" s="113">
        <v>287</v>
      </c>
      <c r="E602" s="113">
        <v>26</v>
      </c>
      <c r="F602" s="110">
        <v>544</v>
      </c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1:21" s="39" customFormat="1">
      <c r="A603" s="112" t="s">
        <v>6</v>
      </c>
      <c r="B603" s="113">
        <v>1</v>
      </c>
      <c r="C603" s="113">
        <v>3</v>
      </c>
      <c r="D603" s="113">
        <v>3</v>
      </c>
      <c r="E603" s="113"/>
      <c r="F603" s="110">
        <v>7</v>
      </c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:21" s="39" customFormat="1">
      <c r="A604" s="227" t="s">
        <v>29</v>
      </c>
      <c r="B604" s="228">
        <f>SUM(B601:B603)</f>
        <v>346</v>
      </c>
      <c r="C604" s="228">
        <f t="shared" ref="C604" si="11">SUM(C601:C603)</f>
        <v>560</v>
      </c>
      <c r="D604" s="228">
        <f t="shared" ref="D604" si="12">SUM(D601:D603)</f>
        <v>815</v>
      </c>
      <c r="E604" s="228">
        <f t="shared" ref="E604" si="13">SUM(E601:E603)</f>
        <v>62</v>
      </c>
      <c r="F604" s="336">
        <f>SUM(F601:F603)</f>
        <v>1783</v>
      </c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1:21" s="39" customFormat="1">
      <c r="A605" s="121" t="s">
        <v>9</v>
      </c>
      <c r="B605" s="110" t="s">
        <v>91</v>
      </c>
      <c r="C605" s="110" t="s">
        <v>91</v>
      </c>
      <c r="D605" s="110" t="s">
        <v>91</v>
      </c>
      <c r="E605" s="110" t="s">
        <v>91</v>
      </c>
      <c r="F605" s="113" t="s">
        <v>91</v>
      </c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1:21" s="39" customFormat="1">
      <c r="A606" s="112" t="s">
        <v>4</v>
      </c>
      <c r="B606" s="113">
        <v>173</v>
      </c>
      <c r="C606" s="113">
        <v>266</v>
      </c>
      <c r="D606" s="113">
        <v>369</v>
      </c>
      <c r="E606" s="113">
        <v>31</v>
      </c>
      <c r="F606" s="110">
        <v>839</v>
      </c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1:21" s="39" customFormat="1">
      <c r="A607" s="112" t="s">
        <v>5</v>
      </c>
      <c r="B607" s="113">
        <v>58</v>
      </c>
      <c r="C607" s="113">
        <v>77</v>
      </c>
      <c r="D607" s="113">
        <v>243</v>
      </c>
      <c r="E607" s="113">
        <v>22</v>
      </c>
      <c r="F607" s="110">
        <v>400</v>
      </c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:21" s="39" customFormat="1">
      <c r="A608" s="112" t="s">
        <v>6</v>
      </c>
      <c r="B608" s="113">
        <v>1</v>
      </c>
      <c r="C608" s="113">
        <v>2</v>
      </c>
      <c r="D608" s="113">
        <v>4</v>
      </c>
      <c r="E608" s="113">
        <v>1</v>
      </c>
      <c r="F608" s="110">
        <v>8</v>
      </c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1:21" s="39" customFormat="1">
      <c r="A609" s="228" t="s">
        <v>29</v>
      </c>
      <c r="B609" s="228">
        <f>SUM(B606:B608)</f>
        <v>232</v>
      </c>
      <c r="C609" s="228">
        <f t="shared" ref="C609" si="14">SUM(C606:C608)</f>
        <v>345</v>
      </c>
      <c r="D609" s="228">
        <f t="shared" ref="D609" si="15">SUM(D606:D608)</f>
        <v>616</v>
      </c>
      <c r="E609" s="228">
        <f t="shared" ref="E609" si="16">SUM(E606:E608)</f>
        <v>54</v>
      </c>
      <c r="F609" s="336">
        <f t="shared" ref="F609" si="17">SUM(F606:F608)</f>
        <v>1247</v>
      </c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:21" s="39" customFormat="1">
      <c r="A610" s="121" t="s">
        <v>10</v>
      </c>
      <c r="B610" s="110" t="s">
        <v>91</v>
      </c>
      <c r="C610" s="110" t="s">
        <v>91</v>
      </c>
      <c r="D610" s="110" t="s">
        <v>91</v>
      </c>
      <c r="E610" s="110" t="s">
        <v>91</v>
      </c>
      <c r="F610" s="110" t="s">
        <v>91</v>
      </c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1:21" s="39" customFormat="1">
      <c r="A611" s="112" t="s">
        <v>4</v>
      </c>
      <c r="B611" s="113">
        <v>233</v>
      </c>
      <c r="C611" s="113">
        <v>328</v>
      </c>
      <c r="D611" s="113">
        <v>420</v>
      </c>
      <c r="E611" s="113">
        <v>25</v>
      </c>
      <c r="F611" s="110">
        <v>1006</v>
      </c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:21" s="39" customFormat="1">
      <c r="A612" s="112" t="s">
        <v>5</v>
      </c>
      <c r="B612" s="113">
        <v>105</v>
      </c>
      <c r="C612" s="113">
        <v>112</v>
      </c>
      <c r="D612" s="113">
        <v>259</v>
      </c>
      <c r="E612" s="113">
        <v>25</v>
      </c>
      <c r="F612" s="110">
        <v>501</v>
      </c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1:21" s="39" customFormat="1">
      <c r="A613" s="112" t="s">
        <v>6</v>
      </c>
      <c r="B613" s="113">
        <v>1</v>
      </c>
      <c r="C613" s="113"/>
      <c r="D613" s="113">
        <v>4</v>
      </c>
      <c r="E613" s="113">
        <v>2</v>
      </c>
      <c r="F613" s="110">
        <v>7</v>
      </c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:21" s="39" customFormat="1">
      <c r="A614" s="232" t="s">
        <v>29</v>
      </c>
      <c r="B614" s="228">
        <f>SUM(B611:B613)</f>
        <v>339</v>
      </c>
      <c r="C614" s="228">
        <f t="shared" ref="C614" si="18">SUM(C611:C613)</f>
        <v>440</v>
      </c>
      <c r="D614" s="228">
        <f t="shared" ref="D614" si="19">SUM(D611:D613)</f>
        <v>683</v>
      </c>
      <c r="E614" s="228">
        <f t="shared" ref="E614" si="20">SUM(E611:E613)</f>
        <v>52</v>
      </c>
      <c r="F614" s="336">
        <f t="shared" ref="F614" si="21">SUM(F611:F613)</f>
        <v>1514</v>
      </c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1:21" s="39" customFormat="1">
      <c r="A615" s="121" t="s">
        <v>11</v>
      </c>
      <c r="B615" s="110" t="s">
        <v>91</v>
      </c>
      <c r="C615" s="110" t="s">
        <v>91</v>
      </c>
      <c r="D615" s="110" t="s">
        <v>91</v>
      </c>
      <c r="E615" s="110" t="s">
        <v>91</v>
      </c>
      <c r="F615" s="110" t="s">
        <v>91</v>
      </c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:21" s="39" customFormat="1">
      <c r="A616" s="112" t="s">
        <v>4</v>
      </c>
      <c r="B616" s="113">
        <v>298</v>
      </c>
      <c r="C616" s="113">
        <v>477</v>
      </c>
      <c r="D616" s="113">
        <v>634</v>
      </c>
      <c r="E616" s="113">
        <v>45</v>
      </c>
      <c r="F616" s="110">
        <v>1454</v>
      </c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1:21" s="39" customFormat="1">
      <c r="A617" s="112" t="s">
        <v>5</v>
      </c>
      <c r="B617" s="113">
        <v>136</v>
      </c>
      <c r="C617" s="113">
        <v>161</v>
      </c>
      <c r="D617" s="113">
        <v>412</v>
      </c>
      <c r="E617" s="113">
        <v>25</v>
      </c>
      <c r="F617" s="110">
        <v>734</v>
      </c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:21" s="39" customFormat="1">
      <c r="A618" s="112" t="s">
        <v>6</v>
      </c>
      <c r="B618" s="113">
        <v>4</v>
      </c>
      <c r="C618" s="113">
        <v>4</v>
      </c>
      <c r="D618" s="113">
        <v>8</v>
      </c>
      <c r="E618" s="113">
        <v>1</v>
      </c>
      <c r="F618" s="110">
        <v>17</v>
      </c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1:21" s="39" customFormat="1">
      <c r="A619" s="114" t="s">
        <v>29</v>
      </c>
      <c r="B619" s="228">
        <f>SUM(B616:B618)</f>
        <v>438</v>
      </c>
      <c r="C619" s="228">
        <f t="shared" ref="C619" si="22">SUM(C616:C618)</f>
        <v>642</v>
      </c>
      <c r="D619" s="228">
        <f t="shared" ref="D619" si="23">SUM(D616:D618)</f>
        <v>1054</v>
      </c>
      <c r="E619" s="228">
        <f t="shared" ref="E619" si="24">SUM(E616:E618)</f>
        <v>71</v>
      </c>
      <c r="F619" s="336">
        <f t="shared" ref="F619" si="25">SUM(F616:F618)</f>
        <v>2205</v>
      </c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:21" s="39" customFormat="1">
      <c r="A620" s="223" t="s">
        <v>12</v>
      </c>
      <c r="B620" s="234" t="s">
        <v>91</v>
      </c>
      <c r="C620" s="235" t="s">
        <v>91</v>
      </c>
      <c r="D620" s="235" t="s">
        <v>91</v>
      </c>
      <c r="E620" s="235" t="s">
        <v>91</v>
      </c>
      <c r="F620" s="235" t="s">
        <v>91</v>
      </c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1:21" s="39" customFormat="1">
      <c r="A621" s="109" t="s">
        <v>4</v>
      </c>
      <c r="B621" s="110">
        <v>166</v>
      </c>
      <c r="C621" s="110">
        <v>217</v>
      </c>
      <c r="D621" s="110">
        <v>286</v>
      </c>
      <c r="E621" s="110">
        <v>31</v>
      </c>
      <c r="F621" s="110">
        <v>700</v>
      </c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1:21" s="39" customFormat="1">
      <c r="A622" s="112" t="s">
        <v>5</v>
      </c>
      <c r="B622" s="113">
        <v>63</v>
      </c>
      <c r="C622" s="113">
        <v>68</v>
      </c>
      <c r="D622" s="113">
        <v>169</v>
      </c>
      <c r="E622" s="113">
        <v>14</v>
      </c>
      <c r="F622" s="110">
        <v>314</v>
      </c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1:21" s="39" customFormat="1">
      <c r="A623" s="112" t="s">
        <v>6</v>
      </c>
      <c r="B623" s="113">
        <v>1</v>
      </c>
      <c r="C623" s="113">
        <v>2</v>
      </c>
      <c r="D623" s="113">
        <v>2</v>
      </c>
      <c r="E623" s="113">
        <v>1</v>
      </c>
      <c r="F623" s="110">
        <v>6</v>
      </c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:21" s="39" customFormat="1">
      <c r="A624" s="238" t="s">
        <v>29</v>
      </c>
      <c r="B624" s="335">
        <f>SUM(B621:B623)</f>
        <v>230</v>
      </c>
      <c r="C624" s="335">
        <f t="shared" ref="C624" si="26">SUM(C621:C623)</f>
        <v>287</v>
      </c>
      <c r="D624" s="335">
        <f t="shared" ref="D624" si="27">SUM(D621:D623)</f>
        <v>457</v>
      </c>
      <c r="E624" s="335">
        <f t="shared" ref="E624" si="28">SUM(E621:E623)</f>
        <v>46</v>
      </c>
      <c r="F624" s="336">
        <f t="shared" ref="F624" si="29">SUM(F621:F623)</f>
        <v>1020</v>
      </c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1:21" s="39" customFormat="1">
      <c r="A625" s="239" t="s">
        <v>13</v>
      </c>
      <c r="B625" s="240">
        <f>B604+B609+B614+B619+B624</f>
        <v>1585</v>
      </c>
      <c r="C625" s="240">
        <f t="shared" ref="C625" si="30">C604+C609+C614+C619+C624</f>
        <v>2274</v>
      </c>
      <c r="D625" s="240">
        <f t="shared" ref="D625" si="31">D604+D609+D614+D619+D624</f>
        <v>3625</v>
      </c>
      <c r="E625" s="240">
        <f t="shared" ref="E625" si="32">E604+E609+E614+E619+E624</f>
        <v>285</v>
      </c>
      <c r="F625" s="240">
        <f>F604+F609+F614+F619+F624</f>
        <v>7769</v>
      </c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1:21" s="39" customForma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1:21" s="1" customFormat="1"/>
    <row r="628" spans="1:21" s="1" customFormat="1" ht="28.9">
      <c r="A628" s="282" t="s">
        <v>97</v>
      </c>
      <c r="B628" s="294" t="s">
        <v>112</v>
      </c>
    </row>
    <row r="629" spans="1:21" s="1" customFormat="1"/>
    <row r="630" spans="1:21" s="1" customFormat="1">
      <c r="A630" s="28" t="s">
        <v>31</v>
      </c>
      <c r="B630" s="26" t="s">
        <v>48</v>
      </c>
      <c r="C630" s="31" t="s">
        <v>49</v>
      </c>
      <c r="D630" s="26" t="s">
        <v>29</v>
      </c>
    </row>
    <row r="631" spans="1:21" s="1" customFormat="1">
      <c r="A631" s="29" t="s">
        <v>8</v>
      </c>
      <c r="B631" s="21"/>
      <c r="C631" s="21"/>
      <c r="D631" s="21"/>
    </row>
    <row r="632" spans="1:21" s="1" customFormat="1">
      <c r="A632" s="32" t="s">
        <v>4</v>
      </c>
      <c r="B632" s="35">
        <v>585</v>
      </c>
      <c r="C632" s="35">
        <v>647</v>
      </c>
      <c r="D632" s="35">
        <f>SUM(B632:C632)</f>
        <v>1232</v>
      </c>
    </row>
    <row r="633" spans="1:21" s="1" customFormat="1">
      <c r="A633" s="32" t="s">
        <v>5</v>
      </c>
      <c r="B633" s="35">
        <v>175</v>
      </c>
      <c r="C633" s="35">
        <v>369</v>
      </c>
      <c r="D633" s="35">
        <f t="shared" ref="D633:D656" si="33">SUM(B633:C633)</f>
        <v>544</v>
      </c>
    </row>
    <row r="634" spans="1:21" s="1" customFormat="1">
      <c r="A634" s="32" t="s">
        <v>6</v>
      </c>
      <c r="B634" s="35">
        <v>4</v>
      </c>
      <c r="C634" s="35">
        <v>3</v>
      </c>
      <c r="D634" s="35">
        <f t="shared" si="33"/>
        <v>7</v>
      </c>
    </row>
    <row r="635" spans="1:21" s="1" customFormat="1">
      <c r="A635" s="31" t="s">
        <v>29</v>
      </c>
      <c r="B635" s="37">
        <f>SUM(B632:B634)</f>
        <v>764</v>
      </c>
      <c r="C635" s="37">
        <f>SUM(C632:C634)</f>
        <v>1019</v>
      </c>
      <c r="D635" s="37">
        <f t="shared" si="33"/>
        <v>1783</v>
      </c>
    </row>
    <row r="636" spans="1:21" s="1" customFormat="1">
      <c r="A636" s="29" t="s">
        <v>9</v>
      </c>
      <c r="B636" s="21"/>
      <c r="C636" s="21"/>
      <c r="D636" s="21"/>
    </row>
    <row r="637" spans="1:21" s="1" customFormat="1">
      <c r="A637" s="32" t="s">
        <v>4</v>
      </c>
      <c r="B637" s="24">
        <v>401</v>
      </c>
      <c r="C637" s="24">
        <v>438</v>
      </c>
      <c r="D637" s="21">
        <f t="shared" si="33"/>
        <v>839</v>
      </c>
    </row>
    <row r="638" spans="1:21" s="1" customFormat="1">
      <c r="A638" s="32" t="s">
        <v>5</v>
      </c>
      <c r="B638" s="24">
        <v>138</v>
      </c>
      <c r="C638" s="24">
        <v>262</v>
      </c>
      <c r="D638" s="21">
        <f t="shared" si="33"/>
        <v>400</v>
      </c>
    </row>
    <row r="639" spans="1:21" s="1" customFormat="1">
      <c r="A639" s="32" t="s">
        <v>6</v>
      </c>
      <c r="B639" s="24">
        <v>2</v>
      </c>
      <c r="C639" s="24">
        <v>6</v>
      </c>
      <c r="D639" s="21">
        <f t="shared" si="33"/>
        <v>8</v>
      </c>
    </row>
    <row r="640" spans="1:21" s="1" customFormat="1">
      <c r="A640" s="31" t="s">
        <v>29</v>
      </c>
      <c r="B640" s="37">
        <f>SUM(B637:B639)</f>
        <v>541</v>
      </c>
      <c r="C640" s="37">
        <f>SUM(C637:C639)</f>
        <v>706</v>
      </c>
      <c r="D640" s="37">
        <f t="shared" si="33"/>
        <v>1247</v>
      </c>
    </row>
    <row r="641" spans="1:4" s="1" customFormat="1">
      <c r="A641" s="29" t="s">
        <v>10</v>
      </c>
      <c r="B641" s="21"/>
      <c r="C641" s="21"/>
      <c r="D641" s="21"/>
    </row>
    <row r="642" spans="1:4" s="1" customFormat="1">
      <c r="A642" s="32" t="s">
        <v>4</v>
      </c>
      <c r="B642" s="35">
        <v>478</v>
      </c>
      <c r="C642" s="35">
        <v>528</v>
      </c>
      <c r="D642" s="35">
        <f t="shared" si="33"/>
        <v>1006</v>
      </c>
    </row>
    <row r="643" spans="1:4" s="1" customFormat="1">
      <c r="A643" s="32" t="s">
        <v>5</v>
      </c>
      <c r="B643" s="35">
        <v>185</v>
      </c>
      <c r="C643" s="35">
        <v>316</v>
      </c>
      <c r="D643" s="35">
        <f t="shared" si="33"/>
        <v>501</v>
      </c>
    </row>
    <row r="644" spans="1:4" s="1" customFormat="1">
      <c r="A644" s="32" t="s">
        <v>6</v>
      </c>
      <c r="B644" s="35">
        <v>6</v>
      </c>
      <c r="C644" s="35">
        <v>1</v>
      </c>
      <c r="D644" s="35">
        <f t="shared" si="33"/>
        <v>7</v>
      </c>
    </row>
    <row r="645" spans="1:4" s="1" customFormat="1">
      <c r="A645" s="31" t="s">
        <v>29</v>
      </c>
      <c r="B645" s="37">
        <f>SUM(B642:B644)</f>
        <v>669</v>
      </c>
      <c r="C645" s="37">
        <f>SUM(C642:C644)</f>
        <v>845</v>
      </c>
      <c r="D645" s="37">
        <f t="shared" si="33"/>
        <v>1514</v>
      </c>
    </row>
    <row r="646" spans="1:4" s="1" customFormat="1">
      <c r="A646" s="29" t="s">
        <v>11</v>
      </c>
      <c r="B646" s="21"/>
      <c r="C646" s="21"/>
      <c r="D646" s="21"/>
    </row>
    <row r="647" spans="1:4" s="1" customFormat="1">
      <c r="A647" s="32" t="s">
        <v>4</v>
      </c>
      <c r="B647" s="35">
        <v>808</v>
      </c>
      <c r="C647" s="35">
        <v>646</v>
      </c>
      <c r="D647" s="35">
        <f t="shared" si="33"/>
        <v>1454</v>
      </c>
    </row>
    <row r="648" spans="1:4" s="1" customFormat="1">
      <c r="A648" s="32" t="s">
        <v>5</v>
      </c>
      <c r="B648" s="35">
        <v>369</v>
      </c>
      <c r="C648" s="35">
        <v>365</v>
      </c>
      <c r="D648" s="35">
        <f t="shared" si="33"/>
        <v>734</v>
      </c>
    </row>
    <row r="649" spans="1:4" s="1" customFormat="1">
      <c r="A649" s="32" t="s">
        <v>6</v>
      </c>
      <c r="B649" s="35">
        <v>8</v>
      </c>
      <c r="C649" s="35">
        <v>9</v>
      </c>
      <c r="D649" s="35">
        <f t="shared" si="33"/>
        <v>17</v>
      </c>
    </row>
    <row r="650" spans="1:4" s="1" customFormat="1">
      <c r="A650" s="31" t="s">
        <v>29</v>
      </c>
      <c r="B650" s="37">
        <f>SUM(B647:B649)</f>
        <v>1185</v>
      </c>
      <c r="C650" s="37">
        <f>SUM(C647:C649)</f>
        <v>1020</v>
      </c>
      <c r="D650" s="37">
        <f t="shared" si="33"/>
        <v>2205</v>
      </c>
    </row>
    <row r="651" spans="1:4" s="1" customFormat="1">
      <c r="A651" s="29" t="s">
        <v>12</v>
      </c>
      <c r="B651" s="21"/>
      <c r="C651" s="21"/>
      <c r="D651" s="21"/>
    </row>
    <row r="652" spans="1:4" s="1" customFormat="1">
      <c r="A652" s="32" t="s">
        <v>4</v>
      </c>
      <c r="B652" s="24">
        <v>379</v>
      </c>
      <c r="C652" s="24">
        <v>321</v>
      </c>
      <c r="D652" s="21">
        <f t="shared" si="33"/>
        <v>700</v>
      </c>
    </row>
    <row r="653" spans="1:4" s="1" customFormat="1">
      <c r="A653" s="32" t="s">
        <v>5</v>
      </c>
      <c r="B653" s="24">
        <v>142</v>
      </c>
      <c r="C653" s="24">
        <v>172</v>
      </c>
      <c r="D653" s="21">
        <f t="shared" si="33"/>
        <v>314</v>
      </c>
    </row>
    <row r="654" spans="1:4" s="1" customFormat="1">
      <c r="A654" s="32" t="s">
        <v>6</v>
      </c>
      <c r="B654" s="24">
        <v>1</v>
      </c>
      <c r="C654" s="24">
        <v>5</v>
      </c>
      <c r="D654" s="21">
        <f t="shared" si="33"/>
        <v>6</v>
      </c>
    </row>
    <row r="655" spans="1:4" s="1" customFormat="1">
      <c r="A655" s="31" t="s">
        <v>29</v>
      </c>
      <c r="B655" s="37">
        <f>SUM(B652:B654)</f>
        <v>522</v>
      </c>
      <c r="C655" s="37">
        <f>SUM(C652:C654)</f>
        <v>498</v>
      </c>
      <c r="D655" s="37">
        <f t="shared" si="33"/>
        <v>1020</v>
      </c>
    </row>
    <row r="656" spans="1:4" s="1" customFormat="1">
      <c r="A656" s="33" t="s">
        <v>13</v>
      </c>
      <c r="B656" s="37">
        <f>B635+B640+B645+B650+B655</f>
        <v>3681</v>
      </c>
      <c r="C656" s="37">
        <f>C635+C640+C645+C650+C655</f>
        <v>4088</v>
      </c>
      <c r="D656" s="37">
        <f t="shared" si="33"/>
        <v>7769</v>
      </c>
    </row>
    <row r="657" spans="1:4" s="1" customFormat="1"/>
    <row r="658" spans="1:4" s="1" customFormat="1"/>
    <row r="659" spans="1:4" s="1" customFormat="1" ht="28.9">
      <c r="A659" s="282" t="s">
        <v>97</v>
      </c>
      <c r="B659" s="294" t="s">
        <v>113</v>
      </c>
      <c r="C659" s="2"/>
    </row>
    <row r="660" spans="1:4" s="1" customFormat="1"/>
    <row r="661" spans="1:4" s="1" customFormat="1">
      <c r="A661" s="46" t="s">
        <v>31</v>
      </c>
      <c r="B661" s="26" t="s">
        <v>48</v>
      </c>
      <c r="C661" s="31" t="s">
        <v>49</v>
      </c>
      <c r="D661" s="26" t="s">
        <v>29</v>
      </c>
    </row>
    <row r="662" spans="1:4" s="1" customFormat="1">
      <c r="A662" s="29" t="s">
        <v>8</v>
      </c>
      <c r="B662" s="21"/>
      <c r="C662" s="21"/>
      <c r="D662" s="21"/>
    </row>
    <row r="663" spans="1:4" s="1" customFormat="1">
      <c r="A663" s="32" t="s">
        <v>4</v>
      </c>
      <c r="B663" s="24">
        <v>249</v>
      </c>
      <c r="C663" s="24">
        <v>336</v>
      </c>
      <c r="D663" s="21">
        <f>SUM(B663:C663)</f>
        <v>585</v>
      </c>
    </row>
    <row r="664" spans="1:4" s="1" customFormat="1">
      <c r="A664" s="32" t="s">
        <v>5</v>
      </c>
      <c r="B664" s="24">
        <v>92</v>
      </c>
      <c r="C664" s="24">
        <v>83</v>
      </c>
      <c r="D664" s="21">
        <f t="shared" ref="D664:D687" si="34">SUM(B664:C664)</f>
        <v>175</v>
      </c>
    </row>
    <row r="665" spans="1:4" s="1" customFormat="1">
      <c r="A665" s="32" t="s">
        <v>6</v>
      </c>
      <c r="B665" s="24">
        <v>3</v>
      </c>
      <c r="C665" s="24">
        <v>1</v>
      </c>
      <c r="D665" s="21">
        <f t="shared" si="34"/>
        <v>4</v>
      </c>
    </row>
    <row r="666" spans="1:4" s="1" customFormat="1">
      <c r="A666" s="31" t="s">
        <v>29</v>
      </c>
      <c r="B666" s="25">
        <f>SUM(B663:B665)</f>
        <v>344</v>
      </c>
      <c r="C666" s="25">
        <f>SUM(C663:C665)</f>
        <v>420</v>
      </c>
      <c r="D666" s="25">
        <f t="shared" si="34"/>
        <v>764</v>
      </c>
    </row>
    <row r="667" spans="1:4" s="1" customFormat="1">
      <c r="A667" s="29" t="s">
        <v>9</v>
      </c>
      <c r="B667" s="21"/>
      <c r="C667" s="21"/>
      <c r="D667" s="21"/>
    </row>
    <row r="668" spans="1:4" s="1" customFormat="1">
      <c r="A668" s="32" t="s">
        <v>4</v>
      </c>
      <c r="B668" s="24">
        <v>178</v>
      </c>
      <c r="C668" s="24">
        <v>223</v>
      </c>
      <c r="D668" s="21">
        <f t="shared" si="34"/>
        <v>401</v>
      </c>
    </row>
    <row r="669" spans="1:4" s="1" customFormat="1">
      <c r="A669" s="32" t="s">
        <v>5</v>
      </c>
      <c r="B669" s="24">
        <v>74</v>
      </c>
      <c r="C669" s="24">
        <v>64</v>
      </c>
      <c r="D669" s="21">
        <f t="shared" si="34"/>
        <v>138</v>
      </c>
    </row>
    <row r="670" spans="1:4" s="1" customFormat="1">
      <c r="A670" s="32" t="s">
        <v>6</v>
      </c>
      <c r="B670" s="24">
        <v>2</v>
      </c>
      <c r="C670" s="24">
        <v>0</v>
      </c>
      <c r="D670" s="21">
        <f t="shared" si="34"/>
        <v>2</v>
      </c>
    </row>
    <row r="671" spans="1:4" s="1" customFormat="1">
      <c r="A671" s="31" t="s">
        <v>29</v>
      </c>
      <c r="B671" s="25">
        <f>SUM(B668:B670)</f>
        <v>254</v>
      </c>
      <c r="C671" s="25">
        <f>SUM(C668:C670)</f>
        <v>287</v>
      </c>
      <c r="D671" s="25">
        <f t="shared" si="34"/>
        <v>541</v>
      </c>
    </row>
    <row r="672" spans="1:4" s="1" customFormat="1">
      <c r="A672" s="29" t="s">
        <v>10</v>
      </c>
      <c r="B672" s="21"/>
      <c r="C672" s="21"/>
      <c r="D672" s="21"/>
    </row>
    <row r="673" spans="1:4" s="1" customFormat="1">
      <c r="A673" s="32" t="s">
        <v>4</v>
      </c>
      <c r="B673" s="24">
        <v>240</v>
      </c>
      <c r="C673" s="24">
        <v>238</v>
      </c>
      <c r="D673" s="21">
        <f t="shared" si="34"/>
        <v>478</v>
      </c>
    </row>
    <row r="674" spans="1:4" s="1" customFormat="1">
      <c r="A674" s="32" t="s">
        <v>5</v>
      </c>
      <c r="B674" s="24">
        <v>95</v>
      </c>
      <c r="C674" s="24">
        <v>90</v>
      </c>
      <c r="D674" s="21">
        <f t="shared" si="34"/>
        <v>185</v>
      </c>
    </row>
    <row r="675" spans="1:4" s="1" customFormat="1">
      <c r="A675" s="32" t="s">
        <v>6</v>
      </c>
      <c r="B675" s="24">
        <v>2</v>
      </c>
      <c r="C675" s="24">
        <v>4</v>
      </c>
      <c r="D675" s="21">
        <f t="shared" si="34"/>
        <v>6</v>
      </c>
    </row>
    <row r="676" spans="1:4" s="1" customFormat="1">
      <c r="A676" s="31" t="s">
        <v>29</v>
      </c>
      <c r="B676" s="25">
        <f>SUM(B673:B675)</f>
        <v>337</v>
      </c>
      <c r="C676" s="25">
        <f>SUM(C673:C675)</f>
        <v>332</v>
      </c>
      <c r="D676" s="25">
        <f t="shared" si="34"/>
        <v>669</v>
      </c>
    </row>
    <row r="677" spans="1:4" s="1" customFormat="1">
      <c r="A677" s="29" t="s">
        <v>11</v>
      </c>
      <c r="B677" s="21"/>
      <c r="C677" s="21"/>
      <c r="D677" s="21"/>
    </row>
    <row r="678" spans="1:4" s="1" customFormat="1">
      <c r="A678" s="32" t="s">
        <v>4</v>
      </c>
      <c r="B678" s="24">
        <v>408</v>
      </c>
      <c r="C678" s="24">
        <v>400</v>
      </c>
      <c r="D678" s="21">
        <f t="shared" si="34"/>
        <v>808</v>
      </c>
    </row>
    <row r="679" spans="1:4" s="1" customFormat="1">
      <c r="A679" s="32" t="s">
        <v>5</v>
      </c>
      <c r="B679" s="24">
        <v>220</v>
      </c>
      <c r="C679" s="24">
        <v>149</v>
      </c>
      <c r="D679" s="21">
        <f t="shared" si="34"/>
        <v>369</v>
      </c>
    </row>
    <row r="680" spans="1:4" s="1" customFormat="1">
      <c r="A680" s="32" t="s">
        <v>6</v>
      </c>
      <c r="B680" s="24">
        <v>3</v>
      </c>
      <c r="C680" s="24">
        <v>5</v>
      </c>
      <c r="D680" s="21">
        <f t="shared" si="34"/>
        <v>8</v>
      </c>
    </row>
    <row r="681" spans="1:4" s="1" customFormat="1">
      <c r="A681" s="31" t="s">
        <v>29</v>
      </c>
      <c r="B681" s="37">
        <f>SUM(B678:B680)</f>
        <v>631</v>
      </c>
      <c r="C681" s="37">
        <f>SUM(C678:C680)</f>
        <v>554</v>
      </c>
      <c r="D681" s="37">
        <f t="shared" si="34"/>
        <v>1185</v>
      </c>
    </row>
    <row r="682" spans="1:4" s="1" customFormat="1">
      <c r="A682" s="29" t="s">
        <v>12</v>
      </c>
      <c r="B682" s="21"/>
      <c r="C682" s="21"/>
      <c r="D682" s="21"/>
    </row>
    <row r="683" spans="1:4" s="1" customFormat="1">
      <c r="A683" s="32" t="s">
        <v>4</v>
      </c>
      <c r="B683" s="24">
        <v>202</v>
      </c>
      <c r="C683" s="24">
        <v>177</v>
      </c>
      <c r="D683" s="21">
        <f t="shared" si="34"/>
        <v>379</v>
      </c>
    </row>
    <row r="684" spans="1:4" s="1" customFormat="1">
      <c r="A684" s="32" t="s">
        <v>5</v>
      </c>
      <c r="B684" s="24">
        <v>69</v>
      </c>
      <c r="C684" s="24">
        <v>73</v>
      </c>
      <c r="D684" s="21">
        <f t="shared" si="34"/>
        <v>142</v>
      </c>
    </row>
    <row r="685" spans="1:4" s="1" customFormat="1">
      <c r="A685" s="32" t="s">
        <v>6</v>
      </c>
      <c r="B685" s="24">
        <v>0</v>
      </c>
      <c r="C685" s="24">
        <v>1</v>
      </c>
      <c r="D685" s="21">
        <f t="shared" si="34"/>
        <v>1</v>
      </c>
    </row>
    <row r="686" spans="1:4" s="1" customFormat="1">
      <c r="A686" s="31" t="s">
        <v>29</v>
      </c>
      <c r="B686" s="37">
        <f>SUM(B683:B685)</f>
        <v>271</v>
      </c>
      <c r="C686" s="37">
        <f>SUM(C683:C685)</f>
        <v>251</v>
      </c>
      <c r="D686" s="37">
        <f t="shared" si="34"/>
        <v>522</v>
      </c>
    </row>
    <row r="687" spans="1:4" s="1" customFormat="1">
      <c r="A687" s="33" t="s">
        <v>13</v>
      </c>
      <c r="B687" s="37">
        <f>B666+B671+B676+B681+B686</f>
        <v>1837</v>
      </c>
      <c r="C687" s="37">
        <f>C666+C671+C676+C681+C686</f>
        <v>1844</v>
      </c>
      <c r="D687" s="37">
        <f t="shared" si="34"/>
        <v>3681</v>
      </c>
    </row>
    <row r="688" spans="1:4" s="1" customFormat="1"/>
    <row r="689" spans="1:10" s="1" customFormat="1"/>
    <row r="690" spans="1:10" s="2" customFormat="1" ht="28.9">
      <c r="A690" s="282" t="s">
        <v>97</v>
      </c>
      <c r="B690" s="294" t="s">
        <v>114</v>
      </c>
    </row>
    <row r="691" spans="1:10" s="1" customFormat="1"/>
    <row r="692" spans="1:10" s="1" customFormat="1">
      <c r="A692" s="25" t="s">
        <v>31</v>
      </c>
      <c r="B692" s="26" t="s">
        <v>48</v>
      </c>
      <c r="C692" s="31" t="s">
        <v>49</v>
      </c>
      <c r="D692" s="26" t="s">
        <v>29</v>
      </c>
      <c r="E692"/>
      <c r="F692"/>
      <c r="G692"/>
      <c r="H692"/>
      <c r="I692"/>
      <c r="J692"/>
    </row>
    <row r="693" spans="1:10" s="1" customFormat="1">
      <c r="A693" s="20" t="s">
        <v>8</v>
      </c>
      <c r="B693" s="21"/>
      <c r="C693" s="21"/>
      <c r="D693" s="21"/>
      <c r="E693"/>
      <c r="F693"/>
      <c r="G693"/>
      <c r="H693"/>
      <c r="I693"/>
      <c r="J693"/>
    </row>
    <row r="694" spans="1:10" s="1" customFormat="1">
      <c r="A694" s="21" t="s">
        <v>4</v>
      </c>
      <c r="B694" s="24">
        <v>408</v>
      </c>
      <c r="C694" s="24">
        <v>239</v>
      </c>
      <c r="D694" s="21">
        <f>SUM(B694:C694)</f>
        <v>647</v>
      </c>
      <c r="E694"/>
      <c r="F694"/>
      <c r="G694"/>
      <c r="H694"/>
      <c r="I694"/>
      <c r="J694"/>
    </row>
    <row r="695" spans="1:10" s="1" customFormat="1">
      <c r="A695" s="21" t="s">
        <v>5</v>
      </c>
      <c r="B695" s="24">
        <v>219</v>
      </c>
      <c r="C695" s="24">
        <v>150</v>
      </c>
      <c r="D695" s="21">
        <f t="shared" ref="D695:D716" si="35">SUM(B695:C695)</f>
        <v>369</v>
      </c>
      <c r="E695"/>
      <c r="F695"/>
      <c r="G695"/>
      <c r="H695"/>
      <c r="I695"/>
      <c r="J695"/>
    </row>
    <row r="696" spans="1:10" s="1" customFormat="1">
      <c r="A696" s="21" t="s">
        <v>6</v>
      </c>
      <c r="B696" s="24">
        <v>0</v>
      </c>
      <c r="C696" s="24">
        <v>3</v>
      </c>
      <c r="D696" s="21">
        <f t="shared" si="35"/>
        <v>3</v>
      </c>
      <c r="E696"/>
      <c r="F696"/>
      <c r="G696"/>
      <c r="H696"/>
      <c r="I696"/>
      <c r="J696"/>
    </row>
    <row r="697" spans="1:10" s="1" customFormat="1">
      <c r="A697" s="26" t="s">
        <v>29</v>
      </c>
      <c r="B697" s="25">
        <f>SUM(B694:B696)</f>
        <v>627</v>
      </c>
      <c r="C697" s="25">
        <f>SUM(C694:C696)</f>
        <v>392</v>
      </c>
      <c r="D697" s="25">
        <f>SUM(D694:D696)</f>
        <v>1019</v>
      </c>
      <c r="E697"/>
      <c r="F697"/>
      <c r="G697"/>
      <c r="H697"/>
      <c r="I697"/>
      <c r="J697"/>
    </row>
    <row r="698" spans="1:10" s="1" customFormat="1">
      <c r="A698" s="20" t="s">
        <v>9</v>
      </c>
      <c r="B698" s="21"/>
      <c r="C698" s="21"/>
      <c r="D698" s="21"/>
      <c r="E698"/>
      <c r="F698"/>
      <c r="G698"/>
      <c r="H698"/>
      <c r="I698"/>
      <c r="J698"/>
    </row>
    <row r="699" spans="1:10" s="1" customFormat="1">
      <c r="A699" s="21" t="s">
        <v>4</v>
      </c>
      <c r="B699" s="24">
        <v>281</v>
      </c>
      <c r="C699" s="24">
        <v>157</v>
      </c>
      <c r="D699" s="21">
        <f t="shared" si="35"/>
        <v>438</v>
      </c>
      <c r="E699"/>
      <c r="F699"/>
      <c r="G699"/>
      <c r="H699"/>
      <c r="I699"/>
      <c r="J699"/>
    </row>
    <row r="700" spans="1:10" s="1" customFormat="1">
      <c r="A700" s="21" t="s">
        <v>5</v>
      </c>
      <c r="B700" s="24">
        <v>168</v>
      </c>
      <c r="C700" s="24">
        <v>94</v>
      </c>
      <c r="D700" s="21">
        <f t="shared" si="35"/>
        <v>262</v>
      </c>
      <c r="E700"/>
      <c r="F700"/>
      <c r="G700"/>
      <c r="H700"/>
      <c r="I700"/>
      <c r="J700"/>
    </row>
    <row r="701" spans="1:10" s="1" customFormat="1">
      <c r="A701" s="21" t="s">
        <v>6</v>
      </c>
      <c r="B701" s="24">
        <v>0</v>
      </c>
      <c r="C701" s="24">
        <v>6</v>
      </c>
      <c r="D701" s="21">
        <f t="shared" si="35"/>
        <v>6</v>
      </c>
      <c r="E701"/>
      <c r="F701"/>
      <c r="G701"/>
      <c r="H701"/>
      <c r="I701"/>
      <c r="J701"/>
    </row>
    <row r="702" spans="1:10" s="1" customFormat="1">
      <c r="A702" s="26" t="s">
        <v>29</v>
      </c>
      <c r="B702" s="25">
        <f>SUM(B699:B701)</f>
        <v>449</v>
      </c>
      <c r="C702" s="25">
        <f>SUM(C699:C701)</f>
        <v>257</v>
      </c>
      <c r="D702" s="25">
        <f>SUM(D699:D701)</f>
        <v>706</v>
      </c>
      <c r="E702"/>
      <c r="F702"/>
      <c r="G702"/>
      <c r="H702"/>
      <c r="I702"/>
      <c r="J702"/>
    </row>
    <row r="703" spans="1:10" s="1" customFormat="1">
      <c r="A703" s="20" t="s">
        <v>10</v>
      </c>
      <c r="B703" s="21"/>
      <c r="C703" s="21"/>
      <c r="D703" s="21"/>
      <c r="E703"/>
      <c r="F703"/>
      <c r="G703"/>
      <c r="H703"/>
      <c r="I703"/>
      <c r="J703"/>
    </row>
    <row r="704" spans="1:10" s="1" customFormat="1">
      <c r="A704" s="21" t="s">
        <v>4</v>
      </c>
      <c r="B704" s="24">
        <v>285</v>
      </c>
      <c r="C704" s="24">
        <v>243</v>
      </c>
      <c r="D704" s="21">
        <f t="shared" si="35"/>
        <v>528</v>
      </c>
      <c r="E704"/>
      <c r="F704"/>
      <c r="G704"/>
      <c r="H704"/>
      <c r="I704"/>
      <c r="J704"/>
    </row>
    <row r="705" spans="1:20" s="1" customFormat="1">
      <c r="A705" s="21" t="s">
        <v>5</v>
      </c>
      <c r="B705" s="24">
        <v>191</v>
      </c>
      <c r="C705" s="24">
        <v>125</v>
      </c>
      <c r="D705" s="21">
        <f t="shared" si="35"/>
        <v>316</v>
      </c>
      <c r="E705"/>
      <c r="F705"/>
      <c r="G705"/>
      <c r="H705"/>
      <c r="I705"/>
      <c r="J705"/>
    </row>
    <row r="706" spans="1:20" s="1" customFormat="1">
      <c r="A706" s="21" t="s">
        <v>6</v>
      </c>
      <c r="B706" s="24">
        <v>0</v>
      </c>
      <c r="C706" s="24">
        <v>1</v>
      </c>
      <c r="D706" s="21">
        <f t="shared" si="35"/>
        <v>1</v>
      </c>
      <c r="E706"/>
      <c r="F706"/>
      <c r="G706"/>
      <c r="H706"/>
      <c r="I706"/>
      <c r="J706"/>
    </row>
    <row r="707" spans="1:20" s="1" customFormat="1">
      <c r="A707" s="26" t="s">
        <v>29</v>
      </c>
      <c r="B707" s="25">
        <f>SUM(B704:B706)</f>
        <v>476</v>
      </c>
      <c r="C707" s="25">
        <f>SUM(C704:C706)</f>
        <v>369</v>
      </c>
      <c r="D707" s="25">
        <f>SUM(D704:D706)</f>
        <v>845</v>
      </c>
    </row>
    <row r="708" spans="1:20" s="1" customFormat="1">
      <c r="A708" s="20" t="s">
        <v>11</v>
      </c>
      <c r="B708" s="21"/>
      <c r="C708" s="21"/>
      <c r="D708" s="21"/>
    </row>
    <row r="709" spans="1:20" s="1" customFormat="1">
      <c r="A709" s="21" t="s">
        <v>4</v>
      </c>
      <c r="B709" s="24">
        <v>324</v>
      </c>
      <c r="C709" s="24">
        <v>322</v>
      </c>
      <c r="D709" s="21">
        <f t="shared" si="35"/>
        <v>646</v>
      </c>
    </row>
    <row r="710" spans="1:20" s="1" customFormat="1">
      <c r="A710" s="21" t="s">
        <v>5</v>
      </c>
      <c r="B710" s="24">
        <v>186</v>
      </c>
      <c r="C710" s="24">
        <v>179</v>
      </c>
      <c r="D710" s="21">
        <f t="shared" si="35"/>
        <v>365</v>
      </c>
    </row>
    <row r="711" spans="1:20" s="1" customFormat="1">
      <c r="A711" s="21" t="s">
        <v>6</v>
      </c>
      <c r="B711" s="24">
        <v>5</v>
      </c>
      <c r="C711" s="24">
        <v>4</v>
      </c>
      <c r="D711" s="21">
        <f t="shared" si="35"/>
        <v>9</v>
      </c>
    </row>
    <row r="712" spans="1:20" s="1" customFormat="1">
      <c r="A712" s="26" t="s">
        <v>29</v>
      </c>
      <c r="B712" s="37">
        <f>SUM(B709:B711)</f>
        <v>515</v>
      </c>
      <c r="C712" s="37">
        <f>SUM(C709:C711)</f>
        <v>505</v>
      </c>
      <c r="D712" s="25">
        <f>SUM(D709:D711)</f>
        <v>1020</v>
      </c>
    </row>
    <row r="713" spans="1:20" s="44" customFormat="1">
      <c r="A713" s="20" t="s">
        <v>12</v>
      </c>
      <c r="B713" s="21"/>
      <c r="C713" s="21"/>
      <c r="D713" s="21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</row>
    <row r="714" spans="1:20" s="1" customFormat="1">
      <c r="A714" s="21" t="s">
        <v>4</v>
      </c>
      <c r="B714" s="24">
        <v>161</v>
      </c>
      <c r="C714" s="24">
        <v>160</v>
      </c>
      <c r="D714" s="21">
        <f t="shared" si="35"/>
        <v>321</v>
      </c>
    </row>
    <row r="715" spans="1:20" s="1" customFormat="1">
      <c r="A715" s="21" t="s">
        <v>5</v>
      </c>
      <c r="B715" s="24">
        <v>101</v>
      </c>
      <c r="C715" s="24">
        <v>71</v>
      </c>
      <c r="D715" s="21">
        <f t="shared" si="35"/>
        <v>172</v>
      </c>
    </row>
    <row r="716" spans="1:20" s="1" customFormat="1">
      <c r="A716" s="21" t="s">
        <v>6</v>
      </c>
      <c r="B716" s="24">
        <v>3</v>
      </c>
      <c r="C716" s="24">
        <v>2</v>
      </c>
      <c r="D716" s="21">
        <f t="shared" si="35"/>
        <v>5</v>
      </c>
    </row>
    <row r="717" spans="1:20" s="1" customFormat="1">
      <c r="A717" s="26" t="s">
        <v>29</v>
      </c>
      <c r="B717" s="37">
        <f>SUM(B714:B716)</f>
        <v>265</v>
      </c>
      <c r="C717" s="37">
        <f>SUM(C714:C716)</f>
        <v>233</v>
      </c>
      <c r="D717" s="37">
        <f>SUM(D714:D716)</f>
        <v>498</v>
      </c>
    </row>
    <row r="718" spans="1:20" s="1" customFormat="1">
      <c r="A718" s="16" t="s">
        <v>13</v>
      </c>
      <c r="B718" s="37">
        <f>B697+B702+B707+B712+B717</f>
        <v>2332</v>
      </c>
      <c r="C718" s="37">
        <f t="shared" ref="C718" si="36">C697+C702+C707+C712+C717</f>
        <v>1756</v>
      </c>
      <c r="D718" s="37">
        <f>SUM(B718:C718)</f>
        <v>4088</v>
      </c>
    </row>
    <row r="719" spans="1:20" s="1" customFormat="1"/>
    <row r="720" spans="1:20" s="1" customFormat="1"/>
    <row r="721" spans="1:4" s="1" customFormat="1" ht="28.9">
      <c r="A721" s="282" t="s">
        <v>97</v>
      </c>
      <c r="B721" s="294" t="s">
        <v>115</v>
      </c>
      <c r="C721" s="2"/>
    </row>
    <row r="722" spans="1:4" s="1" customFormat="1">
      <c r="A722" s="282"/>
      <c r="B722" s="2"/>
      <c r="C722" s="2"/>
    </row>
    <row r="723" spans="1:4" s="1" customFormat="1">
      <c r="A723" s="25" t="s">
        <v>31</v>
      </c>
      <c r="B723" s="295" t="s">
        <v>48</v>
      </c>
      <c r="C723" s="257" t="s">
        <v>49</v>
      </c>
      <c r="D723" s="295" t="s">
        <v>29</v>
      </c>
    </row>
    <row r="724" spans="1:4" s="1" customFormat="1">
      <c r="A724" s="29" t="s">
        <v>8</v>
      </c>
      <c r="B724" s="51"/>
      <c r="C724" s="51"/>
      <c r="D724" s="51"/>
    </row>
    <row r="725" spans="1:4" s="1" customFormat="1">
      <c r="A725" s="32" t="s">
        <v>4</v>
      </c>
      <c r="B725" s="65">
        <v>778</v>
      </c>
      <c r="C725" s="65">
        <v>454</v>
      </c>
      <c r="D725" s="65">
        <v>1232</v>
      </c>
    </row>
    <row r="726" spans="1:4" s="1" customFormat="1">
      <c r="A726" s="32" t="s">
        <v>5</v>
      </c>
      <c r="B726" s="65">
        <v>4</v>
      </c>
      <c r="C726" s="65">
        <v>540</v>
      </c>
      <c r="D726" s="65">
        <v>544</v>
      </c>
    </row>
    <row r="727" spans="1:4" s="1" customFormat="1">
      <c r="A727" s="32" t="s">
        <v>6</v>
      </c>
      <c r="B727" s="65">
        <v>4</v>
      </c>
      <c r="C727" s="65">
        <v>13</v>
      </c>
      <c r="D727" s="65">
        <v>17</v>
      </c>
    </row>
    <row r="728" spans="1:4" s="1" customFormat="1">
      <c r="A728" s="31" t="s">
        <v>29</v>
      </c>
      <c r="B728" s="5">
        <f>SUM(B725:B727)</f>
        <v>786</v>
      </c>
      <c r="C728" s="5">
        <f>SUM(C725:C727)</f>
        <v>1007</v>
      </c>
      <c r="D728" s="5">
        <f>SUM(D725:D727)</f>
        <v>1793</v>
      </c>
    </row>
    <row r="729" spans="1:4" s="1" customFormat="1">
      <c r="A729" s="29" t="s">
        <v>9</v>
      </c>
      <c r="B729" s="51"/>
      <c r="C729" s="51"/>
      <c r="D729" s="51"/>
    </row>
    <row r="730" spans="1:4" s="1" customFormat="1">
      <c r="A730" s="32" t="s">
        <v>4</v>
      </c>
      <c r="B730" s="65">
        <v>492</v>
      </c>
      <c r="C730" s="65">
        <v>347</v>
      </c>
      <c r="D730" s="65">
        <v>839</v>
      </c>
    </row>
    <row r="731" spans="1:4" s="1" customFormat="1">
      <c r="A731" s="32" t="s">
        <v>5</v>
      </c>
      <c r="B731" s="65">
        <v>5</v>
      </c>
      <c r="C731" s="65">
        <v>395</v>
      </c>
      <c r="D731" s="65">
        <v>400</v>
      </c>
    </row>
    <row r="732" spans="1:4" s="1" customFormat="1">
      <c r="A732" s="32" t="s">
        <v>6</v>
      </c>
      <c r="B732" s="65">
        <v>0</v>
      </c>
      <c r="C732" s="65">
        <v>8</v>
      </c>
      <c r="D732" s="65">
        <v>8</v>
      </c>
    </row>
    <row r="733" spans="1:4" s="1" customFormat="1">
      <c r="A733" s="31" t="s">
        <v>29</v>
      </c>
      <c r="B733" s="5">
        <f>SUM(B730:B732)</f>
        <v>497</v>
      </c>
      <c r="C733" s="5">
        <f>SUM(C730:C732)</f>
        <v>750</v>
      </c>
      <c r="D733" s="5">
        <f>SUM(D730:D732)</f>
        <v>1247</v>
      </c>
    </row>
    <row r="734" spans="1:4" s="1" customFormat="1">
      <c r="A734" s="29" t="s">
        <v>10</v>
      </c>
      <c r="B734" s="51"/>
      <c r="C734" s="51"/>
      <c r="D734" s="51"/>
    </row>
    <row r="735" spans="1:4" s="1" customFormat="1">
      <c r="A735" s="32" t="s">
        <v>4</v>
      </c>
      <c r="B735" s="65">
        <v>726</v>
      </c>
      <c r="C735" s="65">
        <v>280</v>
      </c>
      <c r="D735" s="65">
        <v>1006</v>
      </c>
    </row>
    <row r="736" spans="1:4" s="1" customFormat="1">
      <c r="A736" s="32" t="s">
        <v>5</v>
      </c>
      <c r="B736" s="65">
        <v>12</v>
      </c>
      <c r="C736" s="65">
        <v>489</v>
      </c>
      <c r="D736" s="65">
        <v>501</v>
      </c>
    </row>
    <row r="737" spans="1:4" s="1" customFormat="1">
      <c r="A737" s="32" t="s">
        <v>6</v>
      </c>
      <c r="B737" s="65">
        <v>0</v>
      </c>
      <c r="C737" s="65">
        <v>7</v>
      </c>
      <c r="D737" s="65">
        <v>7</v>
      </c>
    </row>
    <row r="738" spans="1:4" s="1" customFormat="1">
      <c r="A738" s="31" t="s">
        <v>29</v>
      </c>
      <c r="B738" s="5">
        <f>SUM(B735:B737)</f>
        <v>738</v>
      </c>
      <c r="C738" s="5">
        <f>SUM(C735:C737)</f>
        <v>776</v>
      </c>
      <c r="D738" s="5">
        <f>SUM(D735:D737)</f>
        <v>1514</v>
      </c>
    </row>
    <row r="739" spans="1:4" s="1" customFormat="1">
      <c r="A739" s="29" t="s">
        <v>11</v>
      </c>
      <c r="B739" s="51"/>
      <c r="C739" s="51"/>
      <c r="D739" s="51"/>
    </row>
    <row r="740" spans="1:4" s="1" customFormat="1">
      <c r="A740" s="32" t="s">
        <v>4</v>
      </c>
      <c r="B740" s="65">
        <v>1148</v>
      </c>
      <c r="C740" s="65">
        <v>306</v>
      </c>
      <c r="D740" s="65">
        <v>1454</v>
      </c>
    </row>
    <row r="741" spans="1:4" s="1" customFormat="1">
      <c r="A741" s="32" t="s">
        <v>5</v>
      </c>
      <c r="B741" s="65">
        <v>18</v>
      </c>
      <c r="C741" s="65">
        <v>716</v>
      </c>
      <c r="D741" s="65">
        <v>734</v>
      </c>
    </row>
    <row r="742" spans="1:4" s="1" customFormat="1">
      <c r="A742" s="32" t="s">
        <v>6</v>
      </c>
      <c r="B742" s="65">
        <v>4</v>
      </c>
      <c r="C742" s="65">
        <v>13</v>
      </c>
      <c r="D742" s="65">
        <v>17</v>
      </c>
    </row>
    <row r="743" spans="1:4" s="1" customFormat="1">
      <c r="A743" s="31" t="s">
        <v>29</v>
      </c>
      <c r="B743" s="98">
        <f>SUM(B740:B742)</f>
        <v>1170</v>
      </c>
      <c r="C743" s="98">
        <f>SUM(C740:C742)</f>
        <v>1035</v>
      </c>
      <c r="D743" s="5">
        <f>SUM(D740:D742)</f>
        <v>2205</v>
      </c>
    </row>
    <row r="744" spans="1:4" s="1" customFormat="1">
      <c r="A744" s="29" t="s">
        <v>12</v>
      </c>
      <c r="B744" s="51"/>
      <c r="C744" s="51"/>
      <c r="D744" s="51"/>
    </row>
    <row r="745" spans="1:4" s="1" customFormat="1">
      <c r="A745" s="32" t="s">
        <v>4</v>
      </c>
      <c r="B745" s="65">
        <v>536</v>
      </c>
      <c r="C745" s="65">
        <v>164</v>
      </c>
      <c r="D745" s="65">
        <v>700</v>
      </c>
    </row>
    <row r="746" spans="1:4" s="1" customFormat="1">
      <c r="A746" s="32" t="s">
        <v>5</v>
      </c>
      <c r="B746" s="65">
        <v>5</v>
      </c>
      <c r="C746" s="65">
        <v>309</v>
      </c>
      <c r="D746" s="65">
        <v>314</v>
      </c>
    </row>
    <row r="747" spans="1:4" s="1" customFormat="1">
      <c r="A747" s="32" t="s">
        <v>6</v>
      </c>
      <c r="B747" s="65">
        <v>1</v>
      </c>
      <c r="C747" s="65">
        <v>5</v>
      </c>
      <c r="D747" s="65">
        <v>6</v>
      </c>
    </row>
    <row r="748" spans="1:4" s="1" customFormat="1">
      <c r="A748" s="31" t="s">
        <v>29</v>
      </c>
      <c r="B748" s="98">
        <f>SUM(B745:B747)</f>
        <v>542</v>
      </c>
      <c r="C748" s="98">
        <f>SUM(C745:C747)</f>
        <v>478</v>
      </c>
      <c r="D748" s="98">
        <f>SUM(D745:D747)</f>
        <v>1020</v>
      </c>
    </row>
    <row r="749" spans="1:4" s="1" customFormat="1">
      <c r="A749" s="16" t="s">
        <v>13</v>
      </c>
      <c r="B749" s="204">
        <f>SUM(B748,B743,B738,B733,B728)</f>
        <v>3733</v>
      </c>
      <c r="C749" s="204">
        <f>SUM(C748,C743,C738,C733,C728)</f>
        <v>4046</v>
      </c>
      <c r="D749" s="204">
        <v>7769</v>
      </c>
    </row>
    <row r="750" spans="1:4" s="1" customFormat="1">
      <c r="A750" s="282"/>
      <c r="B750" s="2"/>
      <c r="C750" s="2"/>
    </row>
    <row r="751" spans="1:4" s="1" customFormat="1">
      <c r="A751" s="282"/>
      <c r="B751" s="2"/>
      <c r="C751" s="2"/>
    </row>
    <row r="752" spans="1:4" s="1" customFormat="1" ht="28.9">
      <c r="A752" s="282" t="s">
        <v>97</v>
      </c>
      <c r="B752" s="294" t="s">
        <v>116</v>
      </c>
      <c r="C752" s="2"/>
    </row>
    <row r="753" spans="1:9" s="1" customFormat="1">
      <c r="A753" s="282"/>
      <c r="B753" s="2"/>
      <c r="C753" s="2"/>
    </row>
    <row r="754" spans="1:9" s="1" customFormat="1" ht="36.6">
      <c r="A754" s="103" t="s">
        <v>31</v>
      </c>
      <c r="B754" s="254" t="s">
        <v>117</v>
      </c>
      <c r="C754" s="252" t="s">
        <v>56</v>
      </c>
      <c r="D754" s="252" t="s">
        <v>55</v>
      </c>
      <c r="E754" s="246" t="s">
        <v>58</v>
      </c>
      <c r="F754" s="246" t="s">
        <v>57</v>
      </c>
      <c r="G754" s="246" t="s">
        <v>54</v>
      </c>
      <c r="H754" s="246" t="s">
        <v>53</v>
      </c>
      <c r="I754" s="246" t="s">
        <v>61</v>
      </c>
    </row>
    <row r="755" spans="1:9" s="1" customFormat="1">
      <c r="A755" s="29" t="s">
        <v>8</v>
      </c>
      <c r="B755" s="21">
        <v>645</v>
      </c>
      <c r="C755" s="21">
        <v>125</v>
      </c>
      <c r="D755" s="32">
        <v>110</v>
      </c>
      <c r="E755" s="21">
        <v>5</v>
      </c>
      <c r="F755" s="21">
        <v>1</v>
      </c>
      <c r="G755" s="21">
        <v>51</v>
      </c>
      <c r="H755" s="21">
        <v>43</v>
      </c>
      <c r="I755" s="21">
        <v>58</v>
      </c>
    </row>
    <row r="756" spans="1:9" s="1" customFormat="1">
      <c r="A756" s="29" t="s">
        <v>9</v>
      </c>
      <c r="B756" s="21">
        <v>427</v>
      </c>
      <c r="C756" s="21">
        <v>67</v>
      </c>
      <c r="D756" s="32">
        <v>67</v>
      </c>
      <c r="E756" s="21">
        <v>8</v>
      </c>
      <c r="F756" s="21">
        <v>5</v>
      </c>
      <c r="G756" s="21">
        <v>24</v>
      </c>
      <c r="H756" s="21">
        <v>20</v>
      </c>
      <c r="I756" s="21">
        <v>24</v>
      </c>
    </row>
    <row r="757" spans="1:9" s="1" customFormat="1">
      <c r="A757" s="29" t="s">
        <v>10</v>
      </c>
      <c r="B757" s="21">
        <v>660</v>
      </c>
      <c r="C757" s="21">
        <v>125</v>
      </c>
      <c r="D757" s="32">
        <v>67</v>
      </c>
      <c r="E757" s="21">
        <v>0</v>
      </c>
      <c r="F757" s="21">
        <v>0</v>
      </c>
      <c r="G757" s="21">
        <v>12</v>
      </c>
      <c r="H757" s="21">
        <v>16</v>
      </c>
      <c r="I757" s="21">
        <v>30</v>
      </c>
    </row>
    <row r="758" spans="1:9" s="1" customFormat="1">
      <c r="A758" s="29" t="s">
        <v>11</v>
      </c>
      <c r="B758" s="21">
        <v>1065</v>
      </c>
      <c r="C758" s="21">
        <v>168</v>
      </c>
      <c r="D758" s="32">
        <v>45</v>
      </c>
      <c r="E758" s="21">
        <v>10</v>
      </c>
      <c r="F758" s="21">
        <v>0</v>
      </c>
      <c r="G758" s="21">
        <v>16</v>
      </c>
      <c r="H758" s="21">
        <v>8</v>
      </c>
      <c r="I758" s="21">
        <v>36</v>
      </c>
    </row>
    <row r="759" spans="1:9" s="1" customFormat="1">
      <c r="A759" s="84" t="s">
        <v>12</v>
      </c>
      <c r="B759" s="21">
        <v>498</v>
      </c>
      <c r="C759" s="21">
        <v>75</v>
      </c>
      <c r="D759" s="32">
        <v>18</v>
      </c>
      <c r="E759" s="21">
        <v>18</v>
      </c>
      <c r="F759" s="21">
        <v>1</v>
      </c>
      <c r="G759" s="21">
        <v>12</v>
      </c>
      <c r="H759" s="21">
        <v>2</v>
      </c>
      <c r="I759" s="21">
        <v>19</v>
      </c>
    </row>
    <row r="760" spans="1:9" s="1" customFormat="1">
      <c r="A760" s="33" t="s">
        <v>13</v>
      </c>
      <c r="B760" s="37">
        <f>SUM(B755:B759)</f>
        <v>3295</v>
      </c>
      <c r="C760" s="37">
        <v>560</v>
      </c>
      <c r="D760" s="104">
        <f t="shared" ref="D760:I760" si="37">SUM(D755:D759)</f>
        <v>307</v>
      </c>
      <c r="E760" s="37">
        <f t="shared" si="37"/>
        <v>41</v>
      </c>
      <c r="F760" s="37">
        <f t="shared" si="37"/>
        <v>7</v>
      </c>
      <c r="G760" s="37">
        <f t="shared" si="37"/>
        <v>115</v>
      </c>
      <c r="H760" s="37">
        <f t="shared" si="37"/>
        <v>89</v>
      </c>
      <c r="I760" s="37">
        <f t="shared" si="37"/>
        <v>167</v>
      </c>
    </row>
    <row r="761" spans="1:9" s="1" customFormat="1"/>
    <row r="762" spans="1:9" s="1" customFormat="1" ht="28.9">
      <c r="A762" s="282" t="s">
        <v>97</v>
      </c>
      <c r="B762" s="294" t="s">
        <v>118</v>
      </c>
    </row>
    <row r="763" spans="1:9" s="1" customFormat="1"/>
    <row r="764" spans="1:9" s="1" customFormat="1" ht="28.9">
      <c r="A764" s="105" t="s">
        <v>31</v>
      </c>
      <c r="B764" s="258" t="s">
        <v>119</v>
      </c>
      <c r="C764" s="258" t="s">
        <v>120</v>
      </c>
      <c r="D764" s="258" t="s">
        <v>121</v>
      </c>
    </row>
    <row r="765" spans="1:9" s="1" customFormat="1">
      <c r="A765" s="68" t="s">
        <v>8</v>
      </c>
      <c r="B765" s="51">
        <v>650</v>
      </c>
      <c r="C765" s="51">
        <v>630</v>
      </c>
      <c r="D765" s="51">
        <v>702</v>
      </c>
    </row>
    <row r="766" spans="1:9" s="1" customFormat="1">
      <c r="A766" s="68" t="s">
        <v>9</v>
      </c>
      <c r="B766" s="51">
        <v>424</v>
      </c>
      <c r="C766" s="51">
        <v>395</v>
      </c>
      <c r="D766" s="51">
        <v>441</v>
      </c>
    </row>
    <row r="767" spans="1:9" s="1" customFormat="1">
      <c r="A767" s="68" t="s">
        <v>10</v>
      </c>
      <c r="B767" s="51">
        <v>649</v>
      </c>
      <c r="C767" s="51">
        <v>585</v>
      </c>
      <c r="D767" s="51">
        <v>680</v>
      </c>
    </row>
    <row r="768" spans="1:9" s="1" customFormat="1">
      <c r="A768" s="68" t="s">
        <v>11</v>
      </c>
      <c r="B768" s="51">
        <v>1025</v>
      </c>
      <c r="C768" s="51">
        <v>892</v>
      </c>
      <c r="D768" s="51">
        <v>1089</v>
      </c>
    </row>
    <row r="769" spans="1:9" s="1" customFormat="1">
      <c r="A769" s="68" t="s">
        <v>12</v>
      </c>
      <c r="B769" s="51">
        <v>499</v>
      </c>
      <c r="C769" s="51">
        <v>440</v>
      </c>
      <c r="D769" s="51">
        <v>511</v>
      </c>
    </row>
    <row r="770" spans="1:9" s="1" customFormat="1">
      <c r="A770" s="33" t="s">
        <v>13</v>
      </c>
      <c r="B770" s="37">
        <f>SUM(B765:B769)</f>
        <v>3247</v>
      </c>
      <c r="C770" s="37">
        <f>SUM(C765:C769)</f>
        <v>2942</v>
      </c>
      <c r="D770" s="104">
        <f>SUM(D765:D769)</f>
        <v>3423</v>
      </c>
    </row>
    <row r="771" spans="1:9" s="1" customFormat="1"/>
    <row r="772" spans="1:9" s="1" customFormat="1"/>
    <row r="773" spans="1:9" s="1" customFormat="1" ht="28.9">
      <c r="A773" s="282" t="s">
        <v>97</v>
      </c>
      <c r="B773" s="294" t="s">
        <v>122</v>
      </c>
      <c r="C773" s="2"/>
      <c r="D773" s="2"/>
      <c r="E773" s="2"/>
      <c r="F773" s="2"/>
      <c r="G773" s="2"/>
      <c r="H773" s="2"/>
      <c r="I773" s="2"/>
    </row>
    <row r="774" spans="1:9" s="1" customFormat="1"/>
    <row r="775" spans="1:9" s="1" customFormat="1">
      <c r="A775" s="106" t="s">
        <v>31</v>
      </c>
      <c r="B775" s="255" t="s">
        <v>48</v>
      </c>
      <c r="C775" s="256" t="s">
        <v>49</v>
      </c>
      <c r="D775" s="255" t="s">
        <v>29</v>
      </c>
    </row>
    <row r="776" spans="1:9" s="1" customFormat="1">
      <c r="A776" s="108" t="s">
        <v>8</v>
      </c>
      <c r="B776" s="109" t="s">
        <v>91</v>
      </c>
      <c r="C776" s="110" t="s">
        <v>91</v>
      </c>
      <c r="D776" s="110" t="s">
        <v>91</v>
      </c>
    </row>
    <row r="777" spans="1:9" s="1" customFormat="1">
      <c r="A777" s="111" t="s">
        <v>4</v>
      </c>
      <c r="B777" s="112">
        <v>57</v>
      </c>
      <c r="C777" s="113">
        <v>1175</v>
      </c>
      <c r="D777" s="113">
        <v>1232</v>
      </c>
    </row>
    <row r="778" spans="1:9" s="1" customFormat="1">
      <c r="A778" s="111" t="s">
        <v>5</v>
      </c>
      <c r="B778" s="112">
        <v>228</v>
      </c>
      <c r="C778" s="113">
        <v>316</v>
      </c>
      <c r="D778" s="113">
        <v>544</v>
      </c>
    </row>
    <row r="779" spans="1:9" s="1" customFormat="1">
      <c r="A779" s="111" t="s">
        <v>6</v>
      </c>
      <c r="B779" s="112">
        <v>0</v>
      </c>
      <c r="C779" s="113">
        <v>7</v>
      </c>
      <c r="D779" s="113">
        <v>7</v>
      </c>
    </row>
    <row r="780" spans="1:9" s="1" customFormat="1">
      <c r="A780" s="114" t="s">
        <v>29</v>
      </c>
      <c r="B780" s="115">
        <v>285</v>
      </c>
      <c r="C780" s="116">
        <v>1498</v>
      </c>
      <c r="D780" s="116">
        <v>1783</v>
      </c>
    </row>
    <row r="781" spans="1:9" s="1" customFormat="1">
      <c r="A781" s="117" t="s">
        <v>9</v>
      </c>
      <c r="B781" s="112" t="s">
        <v>91</v>
      </c>
      <c r="C781" s="113" t="s">
        <v>91</v>
      </c>
      <c r="D781" s="113" t="s">
        <v>91</v>
      </c>
    </row>
    <row r="782" spans="1:9" s="1" customFormat="1">
      <c r="A782" s="111" t="s">
        <v>4</v>
      </c>
      <c r="B782" s="112">
        <v>46</v>
      </c>
      <c r="C782" s="113">
        <v>793</v>
      </c>
      <c r="D782" s="113">
        <v>839</v>
      </c>
    </row>
    <row r="783" spans="1:9" s="1" customFormat="1">
      <c r="A783" s="111" t="s">
        <v>5</v>
      </c>
      <c r="B783" s="112">
        <v>141</v>
      </c>
      <c r="C783" s="113">
        <v>259</v>
      </c>
      <c r="D783" s="113">
        <v>400</v>
      </c>
    </row>
    <row r="784" spans="1:9" s="1" customFormat="1">
      <c r="A784" s="111" t="s">
        <v>6</v>
      </c>
      <c r="B784" s="112">
        <v>1</v>
      </c>
      <c r="C784" s="113">
        <v>7</v>
      </c>
      <c r="D784" s="113">
        <v>8</v>
      </c>
    </row>
    <row r="785" spans="1:4" s="1" customFormat="1">
      <c r="A785" s="114" t="s">
        <v>29</v>
      </c>
      <c r="B785" s="115">
        <v>188</v>
      </c>
      <c r="C785" s="116">
        <v>1059</v>
      </c>
      <c r="D785" s="116">
        <v>1247</v>
      </c>
    </row>
    <row r="786" spans="1:4" s="1" customFormat="1">
      <c r="A786" s="117" t="s">
        <v>10</v>
      </c>
      <c r="B786" s="112" t="s">
        <v>91</v>
      </c>
      <c r="C786" s="113" t="s">
        <v>91</v>
      </c>
      <c r="D786" s="113" t="s">
        <v>91</v>
      </c>
    </row>
    <row r="787" spans="1:4" s="1" customFormat="1">
      <c r="A787" s="111" t="s">
        <v>4</v>
      </c>
      <c r="B787" s="112">
        <v>57</v>
      </c>
      <c r="C787" s="113">
        <v>949</v>
      </c>
      <c r="D787" s="113">
        <v>1006</v>
      </c>
    </row>
    <row r="788" spans="1:4" s="1" customFormat="1">
      <c r="A788" s="111" t="s">
        <v>5</v>
      </c>
      <c r="B788" s="112">
        <v>196</v>
      </c>
      <c r="C788" s="113">
        <v>305</v>
      </c>
      <c r="D788" s="113">
        <v>501</v>
      </c>
    </row>
    <row r="789" spans="1:4" s="1" customFormat="1">
      <c r="A789" s="111" t="s">
        <v>6</v>
      </c>
      <c r="B789" s="112">
        <v>1</v>
      </c>
      <c r="C789" s="113">
        <v>6</v>
      </c>
      <c r="D789" s="113">
        <v>7</v>
      </c>
    </row>
    <row r="790" spans="1:4" s="1" customFormat="1">
      <c r="A790" s="114" t="s">
        <v>29</v>
      </c>
      <c r="B790" s="115">
        <v>254</v>
      </c>
      <c r="C790" s="116">
        <v>1260</v>
      </c>
      <c r="D790" s="116">
        <v>1514</v>
      </c>
    </row>
    <row r="791" spans="1:4" s="1" customFormat="1">
      <c r="A791" s="117" t="s">
        <v>11</v>
      </c>
      <c r="B791" s="112" t="s">
        <v>91</v>
      </c>
      <c r="C791" s="113" t="s">
        <v>91</v>
      </c>
      <c r="D791" s="113" t="s">
        <v>91</v>
      </c>
    </row>
    <row r="792" spans="1:4" s="1" customFormat="1">
      <c r="A792" s="111" t="s">
        <v>4</v>
      </c>
      <c r="B792" s="112">
        <v>119</v>
      </c>
      <c r="C792" s="113">
        <v>1335</v>
      </c>
      <c r="D792" s="113">
        <v>1454</v>
      </c>
    </row>
    <row r="793" spans="1:4" s="1" customFormat="1">
      <c r="A793" s="111" t="s">
        <v>5</v>
      </c>
      <c r="B793" s="112">
        <v>307</v>
      </c>
      <c r="C793" s="113">
        <v>427</v>
      </c>
      <c r="D793" s="113">
        <v>734</v>
      </c>
    </row>
    <row r="794" spans="1:4" s="1" customFormat="1">
      <c r="A794" s="111" t="s">
        <v>6</v>
      </c>
      <c r="B794" s="112">
        <v>1</v>
      </c>
      <c r="C794" s="113">
        <v>16</v>
      </c>
      <c r="D794" s="113">
        <v>17</v>
      </c>
    </row>
    <row r="795" spans="1:4" s="1" customFormat="1">
      <c r="A795" s="114" t="s">
        <v>29</v>
      </c>
      <c r="B795" s="115">
        <v>427</v>
      </c>
      <c r="C795" s="118">
        <v>1778</v>
      </c>
      <c r="D795" s="118">
        <v>2205</v>
      </c>
    </row>
    <row r="796" spans="1:4" s="1" customFormat="1">
      <c r="A796" s="117" t="s">
        <v>12</v>
      </c>
      <c r="B796" s="112" t="s">
        <v>91</v>
      </c>
      <c r="C796" s="113" t="s">
        <v>91</v>
      </c>
      <c r="D796" s="113" t="s">
        <v>91</v>
      </c>
    </row>
    <row r="797" spans="1:4" s="1" customFormat="1">
      <c r="A797" s="111" t="s">
        <v>4</v>
      </c>
      <c r="B797" s="112">
        <v>51</v>
      </c>
      <c r="C797" s="113">
        <v>649</v>
      </c>
      <c r="D797" s="113">
        <v>700</v>
      </c>
    </row>
    <row r="798" spans="1:4" s="1" customFormat="1">
      <c r="A798" s="32" t="s">
        <v>5</v>
      </c>
      <c r="B798" s="24">
        <v>129</v>
      </c>
      <c r="C798" s="24">
        <v>185</v>
      </c>
      <c r="D798" s="21">
        <f>SUM(B798:C798)</f>
        <v>314</v>
      </c>
    </row>
    <row r="799" spans="1:4" s="1" customFormat="1">
      <c r="A799" s="32" t="s">
        <v>6</v>
      </c>
      <c r="B799" s="24">
        <v>0</v>
      </c>
      <c r="C799" s="24">
        <v>6</v>
      </c>
      <c r="D799" s="21">
        <f>SUM(B799:C799)</f>
        <v>6</v>
      </c>
    </row>
    <row r="800" spans="1:4" s="1" customFormat="1">
      <c r="A800" s="257" t="s">
        <v>29</v>
      </c>
      <c r="B800" s="119">
        <f>SUM(B797:B799)</f>
        <v>180</v>
      </c>
      <c r="C800" s="119">
        <f>SUM(C797:C799)</f>
        <v>840</v>
      </c>
      <c r="D800" s="119">
        <v>1020</v>
      </c>
    </row>
    <row r="801" spans="1:10">
      <c r="A801" s="16" t="s">
        <v>13</v>
      </c>
      <c r="B801" s="37">
        <v>1134</v>
      </c>
      <c r="C801" s="37">
        <v>6435</v>
      </c>
      <c r="D801" s="37">
        <v>7769</v>
      </c>
    </row>
    <row r="802" spans="1:10">
      <c r="A802" s="1"/>
      <c r="B802" s="1"/>
      <c r="C802" s="1"/>
      <c r="D802" s="1"/>
    </row>
    <row r="803" spans="1:10" s="1" customFormat="1"/>
    <row r="804" spans="1:10" s="1" customFormat="1" ht="28.9">
      <c r="A804" s="282" t="s">
        <v>97</v>
      </c>
      <c r="B804" s="296" t="s">
        <v>123</v>
      </c>
      <c r="C804" s="4"/>
      <c r="D804" s="4"/>
    </row>
    <row r="805" spans="1:10" s="1" customFormat="1"/>
    <row r="806" spans="1:10" s="1" customFormat="1" ht="43.15">
      <c r="A806" s="25" t="s">
        <v>31</v>
      </c>
      <c r="B806" s="248" t="s">
        <v>124</v>
      </c>
      <c r="C806" s="248" t="s">
        <v>125</v>
      </c>
      <c r="D806" s="248" t="s">
        <v>126</v>
      </c>
      <c r="E806" s="248" t="s">
        <v>127</v>
      </c>
      <c r="F806" s="248" t="s">
        <v>128</v>
      </c>
      <c r="G806" s="248" t="s">
        <v>129</v>
      </c>
      <c r="H806" s="248" t="s">
        <v>130</v>
      </c>
      <c r="I806" s="248" t="s">
        <v>131</v>
      </c>
      <c r="J806" s="248" t="s">
        <v>61</v>
      </c>
    </row>
    <row r="807" spans="1:10" s="1" customFormat="1">
      <c r="A807" s="20" t="s">
        <v>8</v>
      </c>
      <c r="B807" s="21">
        <v>772</v>
      </c>
      <c r="C807" s="21">
        <v>573</v>
      </c>
      <c r="D807" s="21">
        <v>43</v>
      </c>
      <c r="E807" s="21">
        <v>39</v>
      </c>
      <c r="F807" s="21">
        <v>283</v>
      </c>
      <c r="G807" s="21">
        <v>381</v>
      </c>
      <c r="H807" s="21">
        <v>906</v>
      </c>
      <c r="I807" s="21">
        <v>77</v>
      </c>
      <c r="J807" s="21">
        <v>274</v>
      </c>
    </row>
    <row r="808" spans="1:10" s="1" customFormat="1">
      <c r="A808" s="20" t="s">
        <v>9</v>
      </c>
      <c r="B808" s="21">
        <v>548</v>
      </c>
      <c r="C808" s="21">
        <v>432</v>
      </c>
      <c r="D808" s="21">
        <v>43</v>
      </c>
      <c r="E808" s="21">
        <v>29</v>
      </c>
      <c r="F808" s="21">
        <v>159</v>
      </c>
      <c r="G808" s="21">
        <v>245</v>
      </c>
      <c r="H808" s="21">
        <v>597</v>
      </c>
      <c r="I808" s="21">
        <v>23</v>
      </c>
      <c r="J808" s="21">
        <v>188</v>
      </c>
    </row>
    <row r="809" spans="1:10" s="1" customFormat="1">
      <c r="A809" s="20" t="s">
        <v>10</v>
      </c>
      <c r="B809" s="21">
        <v>628</v>
      </c>
      <c r="C809" s="21">
        <v>507</v>
      </c>
      <c r="D809" s="21">
        <v>48</v>
      </c>
      <c r="E809" s="21">
        <v>37</v>
      </c>
      <c r="F809" s="21">
        <v>273</v>
      </c>
      <c r="G809" s="21">
        <v>304</v>
      </c>
      <c r="H809" s="21">
        <v>712</v>
      </c>
      <c r="I809" s="21">
        <v>24</v>
      </c>
      <c r="J809" s="21">
        <v>225</v>
      </c>
    </row>
    <row r="810" spans="1:10" s="1" customFormat="1">
      <c r="A810" s="20" t="s">
        <v>11</v>
      </c>
      <c r="B810" s="21">
        <v>820</v>
      </c>
      <c r="C810" s="21">
        <v>664</v>
      </c>
      <c r="D810" s="21">
        <v>65</v>
      </c>
      <c r="E810" s="21">
        <v>78</v>
      </c>
      <c r="F810" s="21">
        <v>517</v>
      </c>
      <c r="G810" s="21">
        <v>384</v>
      </c>
      <c r="H810" s="21">
        <v>859</v>
      </c>
      <c r="I810" s="21">
        <v>37</v>
      </c>
      <c r="J810" s="21">
        <v>312</v>
      </c>
    </row>
    <row r="811" spans="1:10" s="1" customFormat="1">
      <c r="A811" s="20" t="s">
        <v>12</v>
      </c>
      <c r="B811" s="21">
        <v>410</v>
      </c>
      <c r="C811" s="21">
        <v>329</v>
      </c>
      <c r="D811" s="21">
        <v>23</v>
      </c>
      <c r="E811" s="21">
        <v>37</v>
      </c>
      <c r="F811" s="21">
        <v>238</v>
      </c>
      <c r="G811" s="21">
        <v>197</v>
      </c>
      <c r="H811" s="21">
        <v>417</v>
      </c>
      <c r="I811" s="21">
        <v>56</v>
      </c>
      <c r="J811" s="21">
        <v>179</v>
      </c>
    </row>
    <row r="812" spans="1:10" s="1" customFormat="1">
      <c r="A812" s="16" t="s">
        <v>13</v>
      </c>
      <c r="B812" s="37">
        <f>SUM(B807:B811)</f>
        <v>3178</v>
      </c>
      <c r="C812" s="37">
        <f>SUM(C807:C811)</f>
        <v>2505</v>
      </c>
      <c r="D812" s="37">
        <f>SUM(D807:D811)</f>
        <v>222</v>
      </c>
      <c r="E812" s="37">
        <f>SUM(E808:E811)</f>
        <v>181</v>
      </c>
      <c r="F812" s="37">
        <f>SUM(F807:F811)</f>
        <v>1470</v>
      </c>
      <c r="G812" s="37">
        <f>SUM(G807:G811)</f>
        <v>1511</v>
      </c>
      <c r="H812" s="37">
        <f>SUM(H807:H811)</f>
        <v>3491</v>
      </c>
      <c r="I812" s="37">
        <f>SUM(I807:I811)</f>
        <v>217</v>
      </c>
      <c r="J812" s="37">
        <f>SUM(J807:J811)</f>
        <v>1178</v>
      </c>
    </row>
    <row r="813" spans="1:10" s="1" customFormat="1"/>
    <row r="814" spans="1:10" s="1" customFormat="1">
      <c r="A814"/>
      <c r="B814"/>
      <c r="C814"/>
      <c r="D814"/>
    </row>
    <row r="815" spans="1:10" s="2" customFormat="1" ht="28.9">
      <c r="A815" s="282" t="s">
        <v>97</v>
      </c>
      <c r="B815" s="294" t="s">
        <v>132</v>
      </c>
    </row>
    <row r="816" spans="1:10" s="2" customFormat="1"/>
    <row r="817" spans="1:4" s="2" customFormat="1">
      <c r="A817" s="106" t="s">
        <v>31</v>
      </c>
      <c r="B817" s="303" t="s">
        <v>48</v>
      </c>
      <c r="C817" s="107" t="s">
        <v>49</v>
      </c>
      <c r="D817" s="303" t="s">
        <v>29</v>
      </c>
    </row>
    <row r="818" spans="1:4" s="2" customFormat="1">
      <c r="A818" s="219" t="s">
        <v>8</v>
      </c>
      <c r="B818" s="220" t="s">
        <v>91</v>
      </c>
      <c r="C818" s="220" t="s">
        <v>91</v>
      </c>
      <c r="D818" s="220" t="s">
        <v>91</v>
      </c>
    </row>
    <row r="819" spans="1:4" s="2" customFormat="1">
      <c r="A819" s="142" t="s">
        <v>4</v>
      </c>
      <c r="B819" s="141">
        <v>162</v>
      </c>
      <c r="C819" s="141">
        <v>1070</v>
      </c>
      <c r="D819" s="141">
        <v>1232</v>
      </c>
    </row>
    <row r="820" spans="1:4" s="2" customFormat="1">
      <c r="A820" s="142" t="s">
        <v>5</v>
      </c>
      <c r="B820" s="141">
        <v>495</v>
      </c>
      <c r="C820" s="141">
        <v>49</v>
      </c>
      <c r="D820" s="141">
        <v>544</v>
      </c>
    </row>
    <row r="821" spans="1:4" s="2" customFormat="1">
      <c r="A821" s="142" t="s">
        <v>6</v>
      </c>
      <c r="B821" s="141">
        <v>7</v>
      </c>
      <c r="C821" s="141">
        <v>0</v>
      </c>
      <c r="D821" s="141">
        <v>7</v>
      </c>
    </row>
    <row r="822" spans="1:4" s="2" customFormat="1">
      <c r="A822" s="143" t="s">
        <v>29</v>
      </c>
      <c r="B822" s="144">
        <v>664</v>
      </c>
      <c r="C822" s="144">
        <v>1119</v>
      </c>
      <c r="D822" s="144">
        <v>1783</v>
      </c>
    </row>
    <row r="823" spans="1:4" s="2" customFormat="1">
      <c r="A823" s="140" t="s">
        <v>9</v>
      </c>
      <c r="B823" s="141" t="s">
        <v>133</v>
      </c>
      <c r="C823" s="141" t="s">
        <v>91</v>
      </c>
      <c r="D823" s="141" t="s">
        <v>91</v>
      </c>
    </row>
    <row r="824" spans="1:4" s="2" customFormat="1">
      <c r="A824" s="142" t="s">
        <v>4</v>
      </c>
      <c r="B824" s="141">
        <v>111</v>
      </c>
      <c r="C824" s="141">
        <v>728</v>
      </c>
      <c r="D824" s="141">
        <v>839</v>
      </c>
    </row>
    <row r="825" spans="1:4" s="2" customFormat="1">
      <c r="A825" s="142" t="s">
        <v>5</v>
      </c>
      <c r="B825" s="141">
        <v>368</v>
      </c>
      <c r="C825" s="141">
        <v>32</v>
      </c>
      <c r="D825" s="141">
        <v>400</v>
      </c>
    </row>
    <row r="826" spans="1:4" s="2" customFormat="1">
      <c r="A826" s="142" t="s">
        <v>6</v>
      </c>
      <c r="B826" s="141">
        <v>6</v>
      </c>
      <c r="C826" s="141">
        <v>2</v>
      </c>
      <c r="D826" s="141">
        <v>8</v>
      </c>
    </row>
    <row r="827" spans="1:4" s="2" customFormat="1">
      <c r="A827" s="143" t="s">
        <v>29</v>
      </c>
      <c r="B827" s="144">
        <v>485</v>
      </c>
      <c r="C827" s="144">
        <v>762</v>
      </c>
      <c r="D827" s="144">
        <v>1247</v>
      </c>
    </row>
    <row r="828" spans="1:4" s="2" customFormat="1">
      <c r="A828" s="140" t="s">
        <v>10</v>
      </c>
      <c r="B828" s="141" t="s">
        <v>91</v>
      </c>
      <c r="C828" s="141" t="s">
        <v>91</v>
      </c>
      <c r="D828" s="141" t="s">
        <v>91</v>
      </c>
    </row>
    <row r="829" spans="1:4" s="2" customFormat="1">
      <c r="A829" s="142" t="s">
        <v>4</v>
      </c>
      <c r="B829" s="141">
        <v>123</v>
      </c>
      <c r="C829" s="141">
        <v>883</v>
      </c>
      <c r="D829" s="141">
        <v>1006</v>
      </c>
    </row>
    <row r="830" spans="1:4" s="2" customFormat="1">
      <c r="A830" s="142" t="s">
        <v>5</v>
      </c>
      <c r="B830" s="141">
        <v>460</v>
      </c>
      <c r="C830" s="141">
        <v>41</v>
      </c>
      <c r="D830" s="141">
        <v>501</v>
      </c>
    </row>
    <row r="831" spans="1:4" s="2" customFormat="1">
      <c r="A831" s="142" t="s">
        <v>6</v>
      </c>
      <c r="B831" s="141">
        <v>5</v>
      </c>
      <c r="C831" s="141">
        <v>2</v>
      </c>
      <c r="D831" s="141">
        <v>7</v>
      </c>
    </row>
    <row r="832" spans="1:4" s="2" customFormat="1">
      <c r="A832" s="143" t="s">
        <v>29</v>
      </c>
      <c r="B832" s="144">
        <v>588</v>
      </c>
      <c r="C832" s="144">
        <v>926</v>
      </c>
      <c r="D832" s="144">
        <v>1514</v>
      </c>
    </row>
    <row r="833" spans="1:7" s="2" customFormat="1">
      <c r="A833" s="140" t="s">
        <v>11</v>
      </c>
      <c r="B833" s="141" t="s">
        <v>91</v>
      </c>
      <c r="C833" s="141" t="s">
        <v>91</v>
      </c>
      <c r="D833" s="141" t="s">
        <v>91</v>
      </c>
    </row>
    <row r="834" spans="1:7" s="2" customFormat="1">
      <c r="A834" s="142" t="s">
        <v>4</v>
      </c>
      <c r="B834" s="141">
        <v>175</v>
      </c>
      <c r="C834" s="141">
        <v>1279</v>
      </c>
      <c r="D834" s="141">
        <v>1454</v>
      </c>
    </row>
    <row r="835" spans="1:7" s="2" customFormat="1">
      <c r="A835" s="142" t="s">
        <v>5</v>
      </c>
      <c r="B835" s="141">
        <v>660</v>
      </c>
      <c r="C835" s="141">
        <v>74</v>
      </c>
      <c r="D835" s="141">
        <v>734</v>
      </c>
    </row>
    <row r="836" spans="1:7" s="2" customFormat="1">
      <c r="A836" s="142" t="s">
        <v>6</v>
      </c>
      <c r="B836" s="141">
        <v>9</v>
      </c>
      <c r="C836" s="141">
        <v>8</v>
      </c>
      <c r="D836" s="141">
        <v>17</v>
      </c>
    </row>
    <row r="837" spans="1:7" s="2" customFormat="1">
      <c r="A837" s="143" t="s">
        <v>29</v>
      </c>
      <c r="B837" s="144">
        <v>844</v>
      </c>
      <c r="C837" s="145">
        <v>1361</v>
      </c>
      <c r="D837" s="145">
        <v>2205</v>
      </c>
    </row>
    <row r="838" spans="1:7" s="2" customFormat="1">
      <c r="A838" s="140" t="s">
        <v>12</v>
      </c>
      <c r="B838" s="141" t="s">
        <v>91</v>
      </c>
      <c r="C838" s="141" t="s">
        <v>91</v>
      </c>
      <c r="D838" s="141" t="s">
        <v>91</v>
      </c>
    </row>
    <row r="839" spans="1:7" s="2" customFormat="1">
      <c r="A839" s="142" t="s">
        <v>4</v>
      </c>
      <c r="B839" s="141">
        <v>78</v>
      </c>
      <c r="C839" s="141">
        <v>622</v>
      </c>
      <c r="D839" s="141">
        <v>700</v>
      </c>
    </row>
    <row r="840" spans="1:7" s="2" customFormat="1">
      <c r="A840" s="142" t="s">
        <v>5</v>
      </c>
      <c r="B840" s="141">
        <v>283</v>
      </c>
      <c r="C840" s="141">
        <v>31</v>
      </c>
      <c r="D840" s="141">
        <v>314</v>
      </c>
    </row>
    <row r="841" spans="1:7" s="2" customFormat="1">
      <c r="A841" s="142" t="s">
        <v>6</v>
      </c>
      <c r="B841" s="141">
        <v>3</v>
      </c>
      <c r="C841" s="141">
        <v>3</v>
      </c>
      <c r="D841" s="141">
        <v>6</v>
      </c>
    </row>
    <row r="842" spans="1:7" s="2" customFormat="1">
      <c r="A842" s="143" t="s">
        <v>29</v>
      </c>
      <c r="B842" s="144">
        <v>364</v>
      </c>
      <c r="C842" s="144">
        <v>656</v>
      </c>
      <c r="D842" s="145">
        <v>1020</v>
      </c>
    </row>
    <row r="843" spans="1:7" s="2" customFormat="1">
      <c r="A843" s="143" t="s">
        <v>13</v>
      </c>
      <c r="B843" s="145">
        <v>2945</v>
      </c>
      <c r="C843" s="145">
        <v>4824</v>
      </c>
      <c r="D843" s="145">
        <v>7769</v>
      </c>
    </row>
    <row r="844" spans="1:7" s="2" customFormat="1"/>
    <row r="845" spans="1:7" s="2" customFormat="1"/>
    <row r="846" spans="1:7" s="2" customFormat="1" ht="28.9">
      <c r="A846" s="282" t="s">
        <v>97</v>
      </c>
      <c r="B846" s="294" t="s">
        <v>134</v>
      </c>
    </row>
    <row r="847" spans="1:7" s="1" customFormat="1"/>
    <row r="848" spans="1:7" s="1" customFormat="1">
      <c r="A848" s="33" t="s">
        <v>135</v>
      </c>
      <c r="B848" s="246" t="s">
        <v>8</v>
      </c>
      <c r="C848" s="246" t="s">
        <v>9</v>
      </c>
      <c r="D848" s="246" t="s">
        <v>10</v>
      </c>
      <c r="E848" s="246" t="s">
        <v>11</v>
      </c>
      <c r="F848" s="246" t="s">
        <v>12</v>
      </c>
      <c r="G848" s="246" t="s">
        <v>94</v>
      </c>
    </row>
    <row r="849" spans="1:7" s="1" customFormat="1">
      <c r="A849" s="23" t="s">
        <v>61</v>
      </c>
      <c r="B849" s="35">
        <v>107</v>
      </c>
      <c r="C849" s="35">
        <v>66</v>
      </c>
      <c r="D849" s="35">
        <v>108</v>
      </c>
      <c r="E849" s="35">
        <v>110</v>
      </c>
      <c r="F849" s="35">
        <v>64</v>
      </c>
      <c r="G849" s="35">
        <f>SUM(B849:F849)</f>
        <v>455</v>
      </c>
    </row>
    <row r="850" spans="1:7" s="1" customFormat="1">
      <c r="A850" s="23" t="s">
        <v>136</v>
      </c>
      <c r="B850" s="35">
        <v>81</v>
      </c>
      <c r="C850" s="35">
        <v>64</v>
      </c>
      <c r="D850" s="35">
        <v>80</v>
      </c>
      <c r="E850" s="35">
        <v>115</v>
      </c>
      <c r="F850" s="35">
        <v>46</v>
      </c>
      <c r="G850" s="35">
        <f t="shared" ref="G850:G865" si="38">SUM(B850:F850)</f>
        <v>386</v>
      </c>
    </row>
    <row r="851" spans="1:7" s="1" customFormat="1">
      <c r="A851" s="23" t="s">
        <v>137</v>
      </c>
      <c r="B851" s="35">
        <v>292</v>
      </c>
      <c r="C851" s="35">
        <v>220</v>
      </c>
      <c r="D851" s="35">
        <v>267</v>
      </c>
      <c r="E851" s="35">
        <v>339</v>
      </c>
      <c r="F851" s="35">
        <v>155</v>
      </c>
      <c r="G851" s="35">
        <f t="shared" si="38"/>
        <v>1273</v>
      </c>
    </row>
    <row r="852" spans="1:7" s="1" customFormat="1">
      <c r="A852" s="433" t="s">
        <v>129</v>
      </c>
      <c r="B852" s="413">
        <v>272</v>
      </c>
      <c r="C852" s="413">
        <v>205</v>
      </c>
      <c r="D852" s="413">
        <v>242</v>
      </c>
      <c r="E852" s="413">
        <v>342</v>
      </c>
      <c r="F852" s="413">
        <v>151</v>
      </c>
      <c r="G852" s="413">
        <f t="shared" si="38"/>
        <v>1212</v>
      </c>
    </row>
    <row r="853" spans="1:7" s="1" customFormat="1">
      <c r="A853" s="434"/>
      <c r="B853" s="414"/>
      <c r="C853" s="414"/>
      <c r="D853" s="414"/>
      <c r="E853" s="414"/>
      <c r="F853" s="414"/>
      <c r="G853" s="414"/>
    </row>
    <row r="854" spans="1:7" s="1" customFormat="1">
      <c r="A854" s="433" t="s">
        <v>128</v>
      </c>
      <c r="B854" s="413">
        <v>214</v>
      </c>
      <c r="C854" s="413">
        <v>171</v>
      </c>
      <c r="D854" s="413">
        <v>210</v>
      </c>
      <c r="E854" s="413">
        <v>316</v>
      </c>
      <c r="F854" s="413">
        <v>149</v>
      </c>
      <c r="G854" s="413">
        <f>SUM(B854:F854)</f>
        <v>1060</v>
      </c>
    </row>
    <row r="855" spans="1:7" s="1" customFormat="1">
      <c r="A855" s="434"/>
      <c r="B855" s="414"/>
      <c r="C855" s="414"/>
      <c r="D855" s="414"/>
      <c r="E855" s="414"/>
      <c r="F855" s="414"/>
      <c r="G855" s="414"/>
    </row>
    <row r="856" spans="1:7" s="1" customFormat="1">
      <c r="A856" s="23" t="s">
        <v>138</v>
      </c>
      <c r="B856" s="35">
        <v>105</v>
      </c>
      <c r="C856" s="35">
        <v>92</v>
      </c>
      <c r="D856" s="35">
        <v>110</v>
      </c>
      <c r="E856" s="35">
        <v>183</v>
      </c>
      <c r="F856" s="35">
        <v>59</v>
      </c>
      <c r="G856" s="35">
        <f t="shared" si="38"/>
        <v>549</v>
      </c>
    </row>
    <row r="857" spans="1:7" s="1" customFormat="1">
      <c r="A857" s="433" t="s">
        <v>139</v>
      </c>
      <c r="B857" s="413">
        <v>108</v>
      </c>
      <c r="C857" s="413">
        <v>90</v>
      </c>
      <c r="D857" s="413">
        <v>86</v>
      </c>
      <c r="E857" s="413">
        <v>119</v>
      </c>
      <c r="F857" s="413">
        <v>48</v>
      </c>
      <c r="G857" s="413">
        <f t="shared" si="38"/>
        <v>451</v>
      </c>
    </row>
    <row r="858" spans="1:7" s="1" customFormat="1">
      <c r="A858" s="434"/>
      <c r="B858" s="414"/>
      <c r="C858" s="414"/>
      <c r="D858" s="414"/>
      <c r="E858" s="414"/>
      <c r="F858" s="414"/>
      <c r="G858" s="414"/>
    </row>
    <row r="859" spans="1:7" s="1" customFormat="1">
      <c r="A859" s="433" t="s">
        <v>140</v>
      </c>
      <c r="B859" s="413">
        <v>89</v>
      </c>
      <c r="C859" s="413">
        <v>68</v>
      </c>
      <c r="D859" s="413">
        <v>69</v>
      </c>
      <c r="E859" s="413">
        <v>88</v>
      </c>
      <c r="F859" s="413">
        <v>41</v>
      </c>
      <c r="G859" s="413">
        <f t="shared" si="38"/>
        <v>355</v>
      </c>
    </row>
    <row r="860" spans="1:7" s="1" customFormat="1">
      <c r="A860" s="434"/>
      <c r="B860" s="414"/>
      <c r="C860" s="414"/>
      <c r="D860" s="414"/>
      <c r="E860" s="414"/>
      <c r="F860" s="414"/>
      <c r="G860" s="414"/>
    </row>
    <row r="861" spans="1:7" s="1" customFormat="1">
      <c r="A861" s="23" t="s">
        <v>127</v>
      </c>
      <c r="B861" s="35">
        <v>138</v>
      </c>
      <c r="C861" s="35">
        <v>100</v>
      </c>
      <c r="D861" s="35">
        <v>117</v>
      </c>
      <c r="E861" s="35">
        <v>209</v>
      </c>
      <c r="F861" s="35">
        <v>88</v>
      </c>
      <c r="G861" s="35">
        <f t="shared" si="38"/>
        <v>652</v>
      </c>
    </row>
    <row r="862" spans="1:7" s="1" customFormat="1">
      <c r="A862" s="23" t="s">
        <v>126</v>
      </c>
      <c r="B862" s="35">
        <v>109</v>
      </c>
      <c r="C862" s="35">
        <v>80</v>
      </c>
      <c r="D862" s="35">
        <v>108</v>
      </c>
      <c r="E862" s="35">
        <v>154</v>
      </c>
      <c r="F862" s="35">
        <v>74</v>
      </c>
      <c r="G862" s="35">
        <f t="shared" si="38"/>
        <v>525</v>
      </c>
    </row>
    <row r="863" spans="1:7" s="1" customFormat="1">
      <c r="A863" s="411" t="s">
        <v>125</v>
      </c>
      <c r="B863" s="413">
        <v>281</v>
      </c>
      <c r="C863" s="413">
        <v>225</v>
      </c>
      <c r="D863" s="413">
        <v>268</v>
      </c>
      <c r="E863" s="413">
        <v>394</v>
      </c>
      <c r="F863" s="413">
        <v>177</v>
      </c>
      <c r="G863" s="413">
        <f t="shared" si="38"/>
        <v>1345</v>
      </c>
    </row>
    <row r="864" spans="1:7" s="1" customFormat="1">
      <c r="A864" s="412"/>
      <c r="B864" s="414"/>
      <c r="C864" s="414"/>
      <c r="D864" s="414"/>
      <c r="E864" s="414"/>
      <c r="F864" s="414"/>
      <c r="G864" s="414"/>
    </row>
    <row r="865" spans="1:7" s="1" customFormat="1">
      <c r="A865" s="23" t="s">
        <v>124</v>
      </c>
      <c r="B865" s="35">
        <v>247</v>
      </c>
      <c r="C865" s="35">
        <v>208</v>
      </c>
      <c r="D865" s="35">
        <v>251</v>
      </c>
      <c r="E865" s="35">
        <v>384</v>
      </c>
      <c r="F865" s="35">
        <v>160</v>
      </c>
      <c r="G865" s="35">
        <f t="shared" si="38"/>
        <v>1250</v>
      </c>
    </row>
    <row r="866" spans="1:7" s="1" customFormat="1">
      <c r="A866" s="33" t="s">
        <v>141</v>
      </c>
      <c r="B866" s="37">
        <v>495</v>
      </c>
      <c r="C866" s="37">
        <v>368</v>
      </c>
      <c r="D866" s="37">
        <v>460</v>
      </c>
      <c r="E866" s="37">
        <v>660</v>
      </c>
      <c r="F866" s="37">
        <v>283</v>
      </c>
      <c r="G866" s="37">
        <f>SUM(B866:F866)</f>
        <v>2266</v>
      </c>
    </row>
    <row r="867" spans="1:7" s="1" customFormat="1"/>
    <row r="868" spans="1:7" s="1" customFormat="1"/>
    <row r="869" spans="1:7" s="2" customFormat="1" ht="28.9">
      <c r="A869" s="282" t="s">
        <v>97</v>
      </c>
      <c r="B869" s="294" t="s">
        <v>142</v>
      </c>
    </row>
    <row r="870" spans="1:7" s="2" customFormat="1"/>
    <row r="871" spans="1:7" s="1" customFormat="1">
      <c r="A871" s="25" t="s">
        <v>4</v>
      </c>
    </row>
    <row r="872" spans="1:7" s="1" customFormat="1">
      <c r="A872" s="33" t="s">
        <v>143</v>
      </c>
      <c r="B872" s="246" t="s">
        <v>8</v>
      </c>
      <c r="C872" s="246" t="s">
        <v>9</v>
      </c>
      <c r="D872" s="246" t="s">
        <v>10</v>
      </c>
      <c r="E872" s="246" t="s">
        <v>11</v>
      </c>
      <c r="F872" s="246" t="s">
        <v>12</v>
      </c>
      <c r="G872" s="246" t="s">
        <v>94</v>
      </c>
    </row>
    <row r="873" spans="1:7" s="1" customFormat="1">
      <c r="A873" s="23" t="s">
        <v>61</v>
      </c>
      <c r="B873" s="24">
        <v>105</v>
      </c>
      <c r="C873" s="24">
        <v>79</v>
      </c>
      <c r="D873" s="24">
        <v>99</v>
      </c>
      <c r="E873" s="24">
        <v>151</v>
      </c>
      <c r="F873" s="24">
        <v>96</v>
      </c>
      <c r="G873" s="24">
        <f>SUM(B873:F873)</f>
        <v>530</v>
      </c>
    </row>
    <row r="874" spans="1:7" s="1" customFormat="1">
      <c r="A874" s="433" t="s">
        <v>144</v>
      </c>
      <c r="B874" s="423">
        <v>615</v>
      </c>
      <c r="C874" s="423">
        <v>393</v>
      </c>
      <c r="D874" s="423">
        <v>471</v>
      </c>
      <c r="E874" s="423">
        <v>552</v>
      </c>
      <c r="F874" s="423">
        <v>302</v>
      </c>
      <c r="G874" s="413">
        <f>SUM(B874:F874)</f>
        <v>2333</v>
      </c>
    </row>
    <row r="875" spans="1:7" s="1" customFormat="1">
      <c r="A875" s="434"/>
      <c r="B875" s="424"/>
      <c r="C875" s="424"/>
      <c r="D875" s="424"/>
      <c r="E875" s="424"/>
      <c r="F875" s="424"/>
      <c r="G875" s="414"/>
    </row>
    <row r="876" spans="1:7" s="1" customFormat="1">
      <c r="A876" s="433" t="s">
        <v>145</v>
      </c>
      <c r="B876" s="423">
        <v>816</v>
      </c>
      <c r="C876" s="423">
        <v>556</v>
      </c>
      <c r="D876" s="423">
        <v>688</v>
      </c>
      <c r="E876" s="423">
        <v>907</v>
      </c>
      <c r="F876" s="415">
        <v>421</v>
      </c>
      <c r="G876" s="413">
        <f>SUM(B876:F876)</f>
        <v>3388</v>
      </c>
    </row>
    <row r="877" spans="1:7" s="1" customFormat="1">
      <c r="A877" s="434"/>
      <c r="B877" s="424"/>
      <c r="C877" s="424"/>
      <c r="D877" s="424"/>
      <c r="E877" s="424"/>
      <c r="F877" s="416"/>
      <c r="G877" s="414"/>
    </row>
    <row r="878" spans="1:7" s="1" customFormat="1">
      <c r="A878" s="411" t="s">
        <v>146</v>
      </c>
      <c r="B878" s="415">
        <v>388</v>
      </c>
      <c r="C878" s="415">
        <v>316</v>
      </c>
      <c r="D878" s="415">
        <v>329</v>
      </c>
      <c r="E878" s="415">
        <v>425</v>
      </c>
      <c r="F878" s="415">
        <v>174</v>
      </c>
      <c r="G878" s="413">
        <f>SUM(B878:F878)</f>
        <v>1632</v>
      </c>
    </row>
    <row r="879" spans="1:7" s="1" customFormat="1">
      <c r="A879" s="412"/>
      <c r="B879" s="416"/>
      <c r="C879" s="416"/>
      <c r="D879" s="416"/>
      <c r="E879" s="416"/>
      <c r="F879" s="416"/>
      <c r="G879" s="414"/>
    </row>
    <row r="880" spans="1:7" s="1" customFormat="1">
      <c r="A880" s="433" t="s">
        <v>147</v>
      </c>
      <c r="B880" s="423">
        <v>632</v>
      </c>
      <c r="C880" s="423">
        <v>457</v>
      </c>
      <c r="D880" s="423">
        <v>516</v>
      </c>
      <c r="E880" s="423">
        <v>808</v>
      </c>
      <c r="F880" s="423">
        <v>381</v>
      </c>
      <c r="G880" s="413">
        <f t="shared" ref="G880:G882" si="39">SUM(B880:F880)</f>
        <v>2794</v>
      </c>
    </row>
    <row r="881" spans="1:7" s="1" customFormat="1">
      <c r="A881" s="434"/>
      <c r="B881" s="424"/>
      <c r="C881" s="424"/>
      <c r="D881" s="424"/>
      <c r="E881" s="424"/>
      <c r="F881" s="424"/>
      <c r="G881" s="414"/>
    </row>
    <row r="882" spans="1:7" s="1" customFormat="1" ht="28.9">
      <c r="A882" s="343" t="s">
        <v>148</v>
      </c>
      <c r="B882" s="24">
        <v>965</v>
      </c>
      <c r="C882" s="24">
        <v>662</v>
      </c>
      <c r="D882" s="24">
        <v>824</v>
      </c>
      <c r="E882" s="35">
        <v>1105</v>
      </c>
      <c r="F882" s="24">
        <v>489</v>
      </c>
      <c r="G882" s="35">
        <f t="shared" si="39"/>
        <v>4045</v>
      </c>
    </row>
    <row r="883" spans="1:7" s="1" customFormat="1">
      <c r="A883" s="411" t="s">
        <v>149</v>
      </c>
      <c r="B883" s="423">
        <v>149</v>
      </c>
      <c r="C883" s="415">
        <v>114</v>
      </c>
      <c r="D883" s="415">
        <v>137</v>
      </c>
      <c r="E883" s="415">
        <v>190</v>
      </c>
      <c r="F883" s="415">
        <v>87</v>
      </c>
      <c r="G883" s="413">
        <f>SUM(B883:F883)</f>
        <v>677</v>
      </c>
    </row>
    <row r="884" spans="1:7" s="1" customFormat="1">
      <c r="A884" s="417"/>
      <c r="B884" s="432"/>
      <c r="C884" s="418"/>
      <c r="D884" s="418"/>
      <c r="E884" s="418"/>
      <c r="F884" s="418"/>
      <c r="G884" s="419"/>
    </row>
    <row r="885" spans="1:7" s="1" customFormat="1">
      <c r="A885" s="428" t="s">
        <v>150</v>
      </c>
      <c r="B885" s="429">
        <v>878</v>
      </c>
      <c r="C885" s="429">
        <v>604</v>
      </c>
      <c r="D885" s="429">
        <v>726</v>
      </c>
      <c r="E885" s="429">
        <v>953</v>
      </c>
      <c r="F885" s="430">
        <v>477</v>
      </c>
      <c r="G885" s="431">
        <f>SUM(B885:F885)</f>
        <v>3638</v>
      </c>
    </row>
    <row r="886" spans="1:7" s="1" customFormat="1">
      <c r="A886" s="428"/>
      <c r="B886" s="429"/>
      <c r="C886" s="429"/>
      <c r="D886" s="429"/>
      <c r="E886" s="429"/>
      <c r="F886" s="430"/>
      <c r="G886" s="431"/>
    </row>
    <row r="887" spans="1:7" s="1" customFormat="1"/>
    <row r="888" spans="1:7" s="1" customFormat="1"/>
    <row r="889" spans="1:7" s="1" customFormat="1">
      <c r="A889" s="36" t="s">
        <v>5</v>
      </c>
    </row>
    <row r="890" spans="1:7" s="1" customFormat="1">
      <c r="A890" s="33" t="s">
        <v>143</v>
      </c>
      <c r="B890" s="246" t="s">
        <v>8</v>
      </c>
      <c r="C890" s="246" t="s">
        <v>9</v>
      </c>
      <c r="D890" s="246" t="s">
        <v>10</v>
      </c>
      <c r="E890" s="246" t="s">
        <v>11</v>
      </c>
      <c r="F890" s="246" t="s">
        <v>12</v>
      </c>
      <c r="G890" s="246" t="s">
        <v>94</v>
      </c>
    </row>
    <row r="891" spans="1:7" s="1" customFormat="1">
      <c r="A891" s="23" t="s">
        <v>61</v>
      </c>
      <c r="B891" s="24">
        <v>47</v>
      </c>
      <c r="C891" s="24">
        <v>31</v>
      </c>
      <c r="D891" s="24">
        <v>62</v>
      </c>
      <c r="E891" s="24">
        <v>53</v>
      </c>
      <c r="F891" s="24">
        <v>40</v>
      </c>
      <c r="G891" s="24">
        <f>SUM(B891:F891)</f>
        <v>233</v>
      </c>
    </row>
    <row r="892" spans="1:7" s="1" customFormat="1">
      <c r="A892" s="433" t="s">
        <v>144</v>
      </c>
      <c r="B892" s="423">
        <v>230</v>
      </c>
      <c r="C892" s="423">
        <v>149</v>
      </c>
      <c r="D892" s="423">
        <v>212</v>
      </c>
      <c r="E892" s="423">
        <v>316</v>
      </c>
      <c r="F892" s="423">
        <v>142</v>
      </c>
      <c r="G892" s="413">
        <f t="shared" ref="G892:G898" si="40">SUM(B892:F892)</f>
        <v>1049</v>
      </c>
    </row>
    <row r="893" spans="1:7" s="1" customFormat="1">
      <c r="A893" s="434"/>
      <c r="B893" s="424"/>
      <c r="C893" s="424"/>
      <c r="D893" s="424"/>
      <c r="E893" s="424"/>
      <c r="F893" s="424"/>
      <c r="G893" s="414"/>
    </row>
    <row r="894" spans="1:7" s="1" customFormat="1">
      <c r="A894" s="433" t="s">
        <v>145</v>
      </c>
      <c r="B894" s="423">
        <v>335</v>
      </c>
      <c r="C894" s="423">
        <v>258</v>
      </c>
      <c r="D894" s="423">
        <v>300</v>
      </c>
      <c r="E894" s="423">
        <v>415</v>
      </c>
      <c r="F894" s="423">
        <v>181</v>
      </c>
      <c r="G894" s="413">
        <f>SUM(B894:F894)</f>
        <v>1489</v>
      </c>
    </row>
    <row r="895" spans="1:7" s="1" customFormat="1">
      <c r="A895" s="434"/>
      <c r="B895" s="424"/>
      <c r="C895" s="424"/>
      <c r="D895" s="424"/>
      <c r="E895" s="424"/>
      <c r="F895" s="424"/>
      <c r="G895" s="414"/>
    </row>
    <row r="896" spans="1:7" s="1" customFormat="1">
      <c r="A896" s="411" t="s">
        <v>146</v>
      </c>
      <c r="B896" s="415">
        <v>236</v>
      </c>
      <c r="C896" s="415">
        <v>182</v>
      </c>
      <c r="D896" s="415">
        <v>233</v>
      </c>
      <c r="E896" s="415">
        <v>333</v>
      </c>
      <c r="F896" s="415">
        <v>127</v>
      </c>
      <c r="G896" s="413">
        <f>SUM(B896:F896)</f>
        <v>1111</v>
      </c>
    </row>
    <row r="897" spans="1:7" s="1" customFormat="1">
      <c r="A897" s="412"/>
      <c r="B897" s="416"/>
      <c r="C897" s="416"/>
      <c r="D897" s="416"/>
      <c r="E897" s="416"/>
      <c r="F897" s="416"/>
      <c r="G897" s="414"/>
    </row>
    <row r="898" spans="1:7" s="1" customFormat="1">
      <c r="A898" s="433" t="s">
        <v>147</v>
      </c>
      <c r="B898" s="415">
        <v>336</v>
      </c>
      <c r="C898" s="423">
        <v>242</v>
      </c>
      <c r="D898" s="423">
        <v>306</v>
      </c>
      <c r="E898" s="423">
        <v>449</v>
      </c>
      <c r="F898" s="423">
        <v>189</v>
      </c>
      <c r="G898" s="413">
        <f t="shared" si="40"/>
        <v>1522</v>
      </c>
    </row>
    <row r="899" spans="1:7" s="1" customFormat="1">
      <c r="A899" s="434"/>
      <c r="B899" s="416"/>
      <c r="C899" s="424"/>
      <c r="D899" s="424"/>
      <c r="E899" s="424"/>
      <c r="F899" s="424"/>
      <c r="G899" s="414"/>
    </row>
    <row r="900" spans="1:7" s="1" customFormat="1">
      <c r="A900" s="433" t="s">
        <v>148</v>
      </c>
      <c r="B900" s="423">
        <v>398</v>
      </c>
      <c r="C900" s="423">
        <v>322</v>
      </c>
      <c r="D900" s="423">
        <v>367</v>
      </c>
      <c r="E900" s="423">
        <v>544</v>
      </c>
      <c r="F900" s="423">
        <v>203</v>
      </c>
      <c r="G900" s="413">
        <f>SUM(B900:F900)</f>
        <v>1834</v>
      </c>
    </row>
    <row r="901" spans="1:7" s="1" customFormat="1">
      <c r="A901" s="434"/>
      <c r="B901" s="424"/>
      <c r="C901" s="424"/>
      <c r="D901" s="424"/>
      <c r="E901" s="424"/>
      <c r="F901" s="424"/>
      <c r="G901" s="414"/>
    </row>
    <row r="902" spans="1:7" s="1" customFormat="1">
      <c r="A902" s="411" t="s">
        <v>149</v>
      </c>
      <c r="B902" s="415">
        <v>90</v>
      </c>
      <c r="C902" s="415">
        <v>51</v>
      </c>
      <c r="D902" s="415">
        <v>67</v>
      </c>
      <c r="E902" s="415">
        <v>131</v>
      </c>
      <c r="F902" s="415">
        <v>45</v>
      </c>
      <c r="G902" s="413">
        <f>SUM(B902:F902)</f>
        <v>384</v>
      </c>
    </row>
    <row r="903" spans="1:7" s="1" customFormat="1">
      <c r="A903" s="417"/>
      <c r="B903" s="418"/>
      <c r="C903" s="418"/>
      <c r="D903" s="418"/>
      <c r="E903" s="418"/>
      <c r="F903" s="418"/>
      <c r="G903" s="419"/>
    </row>
    <row r="904" spans="1:7" s="1" customFormat="1">
      <c r="A904" s="428" t="s">
        <v>150</v>
      </c>
      <c r="B904" s="429">
        <v>388</v>
      </c>
      <c r="C904" s="429">
        <v>271</v>
      </c>
      <c r="D904" s="429">
        <v>328</v>
      </c>
      <c r="E904" s="429">
        <v>514</v>
      </c>
      <c r="F904" s="429">
        <v>192</v>
      </c>
      <c r="G904" s="431">
        <f>SUM(B904:F904)</f>
        <v>1693</v>
      </c>
    </row>
    <row r="905" spans="1:7" s="1" customFormat="1">
      <c r="A905" s="428"/>
      <c r="B905" s="429"/>
      <c r="C905" s="429"/>
      <c r="D905" s="429"/>
      <c r="E905" s="429"/>
      <c r="F905" s="429"/>
      <c r="G905" s="431"/>
    </row>
    <row r="906" spans="1:7" s="1" customFormat="1"/>
    <row r="907" spans="1:7" s="1" customFormat="1"/>
    <row r="908" spans="1:7" s="1" customFormat="1">
      <c r="A908" s="25" t="s">
        <v>6</v>
      </c>
    </row>
    <row r="909" spans="1:7" s="1" customFormat="1">
      <c r="A909" s="33" t="s">
        <v>143</v>
      </c>
      <c r="B909" s="246" t="s">
        <v>8</v>
      </c>
      <c r="C909" s="246" t="s">
        <v>9</v>
      </c>
      <c r="D909" s="246" t="s">
        <v>10</v>
      </c>
      <c r="E909" s="246" t="s">
        <v>11</v>
      </c>
      <c r="F909" s="246" t="s">
        <v>12</v>
      </c>
      <c r="G909" s="246" t="s">
        <v>94</v>
      </c>
    </row>
    <row r="910" spans="1:7" s="1" customFormat="1">
      <c r="A910" s="152" t="s">
        <v>61</v>
      </c>
      <c r="B910" s="153">
        <v>1</v>
      </c>
      <c r="C910" s="153">
        <v>3</v>
      </c>
      <c r="D910" s="153">
        <v>1</v>
      </c>
      <c r="E910" s="153">
        <v>2</v>
      </c>
      <c r="F910" s="153">
        <v>2</v>
      </c>
      <c r="G910" s="153">
        <f>SUM(B910:F910)</f>
        <v>9</v>
      </c>
    </row>
    <row r="911" spans="1:7" s="1" customFormat="1">
      <c r="A911" s="448" t="s">
        <v>144</v>
      </c>
      <c r="B911" s="408">
        <v>6</v>
      </c>
      <c r="C911" s="408">
        <v>2</v>
      </c>
      <c r="D911" s="408">
        <v>4</v>
      </c>
      <c r="E911" s="408">
        <v>6</v>
      </c>
      <c r="F911" s="408">
        <v>4</v>
      </c>
      <c r="G911" s="408">
        <f t="shared" ref="G911:G913" si="41">SUM(B911:F911)</f>
        <v>22</v>
      </c>
    </row>
    <row r="912" spans="1:7" s="1" customFormat="1">
      <c r="A912" s="449"/>
      <c r="B912" s="408"/>
      <c r="C912" s="408"/>
      <c r="D912" s="408"/>
      <c r="E912" s="408"/>
      <c r="F912" s="408"/>
      <c r="G912" s="408"/>
    </row>
    <row r="913" spans="1:7" s="1" customFormat="1">
      <c r="A913" s="448" t="s">
        <v>145</v>
      </c>
      <c r="B913" s="408">
        <v>4</v>
      </c>
      <c r="C913" s="408">
        <v>4</v>
      </c>
      <c r="D913" s="408">
        <v>2</v>
      </c>
      <c r="E913" s="408">
        <v>13</v>
      </c>
      <c r="F913" s="408">
        <v>5</v>
      </c>
      <c r="G913" s="408">
        <f t="shared" si="41"/>
        <v>28</v>
      </c>
    </row>
    <row r="914" spans="1:7" s="1" customFormat="1">
      <c r="A914" s="449"/>
      <c r="B914" s="408"/>
      <c r="C914" s="408"/>
      <c r="D914" s="408"/>
      <c r="E914" s="408"/>
      <c r="F914" s="408"/>
      <c r="G914" s="408"/>
    </row>
    <row r="915" spans="1:7" s="1" customFormat="1">
      <c r="A915" s="450" t="s">
        <v>146</v>
      </c>
      <c r="B915" s="408">
        <v>5</v>
      </c>
      <c r="C915" s="408">
        <v>0</v>
      </c>
      <c r="D915" s="408">
        <v>2</v>
      </c>
      <c r="E915" s="408">
        <v>5</v>
      </c>
      <c r="F915" s="408">
        <v>2</v>
      </c>
      <c r="G915" s="408"/>
    </row>
    <row r="916" spans="1:7" s="1" customFormat="1" ht="33" customHeight="1">
      <c r="A916" s="451"/>
      <c r="B916" s="408"/>
      <c r="C916" s="408"/>
      <c r="D916" s="408"/>
      <c r="E916" s="408"/>
      <c r="F916" s="408"/>
      <c r="G916" s="408"/>
    </row>
    <row r="917" spans="1:7" s="1" customFormat="1" ht="15" customHeight="1">
      <c r="A917" s="450" t="s">
        <v>147</v>
      </c>
      <c r="B917" s="408">
        <v>4</v>
      </c>
      <c r="C917" s="408">
        <v>2</v>
      </c>
      <c r="D917" s="408">
        <v>2</v>
      </c>
      <c r="E917" s="408">
        <v>8</v>
      </c>
      <c r="F917" s="408">
        <v>5</v>
      </c>
      <c r="G917" s="408">
        <f>SUM(B917:F917)</f>
        <v>21</v>
      </c>
    </row>
    <row r="918" spans="1:7" s="1" customFormat="1" ht="15" customHeight="1">
      <c r="A918" s="451"/>
      <c r="B918" s="408"/>
      <c r="C918" s="408"/>
      <c r="D918" s="408"/>
      <c r="E918" s="408"/>
      <c r="F918" s="408"/>
      <c r="G918" s="408"/>
    </row>
    <row r="919" spans="1:7" s="1" customFormat="1">
      <c r="A919" s="448" t="s">
        <v>148</v>
      </c>
      <c r="B919" s="408">
        <v>5</v>
      </c>
      <c r="C919" s="408">
        <v>6</v>
      </c>
      <c r="D919" s="408">
        <v>5</v>
      </c>
      <c r="E919" s="408">
        <v>12</v>
      </c>
      <c r="F919" s="408">
        <v>5</v>
      </c>
      <c r="G919" s="408">
        <f>SUM(B919:F919)</f>
        <v>33</v>
      </c>
    </row>
    <row r="920" spans="1:7" s="1" customFormat="1">
      <c r="A920" s="449"/>
      <c r="B920" s="408"/>
      <c r="C920" s="408"/>
      <c r="D920" s="408"/>
      <c r="E920" s="408"/>
      <c r="F920" s="408"/>
      <c r="G920" s="408"/>
    </row>
    <row r="921" spans="1:7" s="1" customFormat="1" ht="15" customHeight="1">
      <c r="A921" s="450" t="s">
        <v>149</v>
      </c>
      <c r="B921" s="408">
        <v>2</v>
      </c>
      <c r="C921" s="408">
        <v>0</v>
      </c>
      <c r="D921" s="408">
        <v>0</v>
      </c>
      <c r="E921" s="408">
        <v>2</v>
      </c>
      <c r="F921" s="408">
        <v>2</v>
      </c>
      <c r="G921" s="408">
        <f>SUM(B921:F921)</f>
        <v>6</v>
      </c>
    </row>
    <row r="922" spans="1:7" s="1" customFormat="1" ht="28.5" customHeight="1">
      <c r="A922" s="451"/>
      <c r="B922" s="408"/>
      <c r="C922" s="408"/>
      <c r="D922" s="408"/>
      <c r="E922" s="408"/>
      <c r="F922" s="408"/>
      <c r="G922" s="408"/>
    </row>
    <row r="923" spans="1:7" s="1" customFormat="1">
      <c r="A923" s="425" t="s">
        <v>150</v>
      </c>
      <c r="B923" s="408">
        <v>5</v>
      </c>
      <c r="C923" s="408">
        <v>4</v>
      </c>
      <c r="D923" s="408">
        <v>4</v>
      </c>
      <c r="E923" s="408">
        <v>12</v>
      </c>
      <c r="F923" s="408">
        <v>4</v>
      </c>
      <c r="G923" s="408">
        <f>SUM(B923:F923)</f>
        <v>29</v>
      </c>
    </row>
    <row r="924" spans="1:7" s="1" customFormat="1" ht="30.75" customHeight="1">
      <c r="A924" s="425"/>
      <c r="B924" s="408"/>
      <c r="C924" s="408"/>
      <c r="D924" s="408"/>
      <c r="E924" s="408"/>
      <c r="F924" s="408"/>
      <c r="G924" s="408"/>
    </row>
    <row r="927" spans="1:7" s="4" customFormat="1" ht="28.9">
      <c r="A927" s="282" t="s">
        <v>97</v>
      </c>
      <c r="B927" s="296" t="s">
        <v>151</v>
      </c>
    </row>
    <row r="929" spans="1:25">
      <c r="A929" s="25" t="s">
        <v>4</v>
      </c>
      <c r="B929" s="1"/>
      <c r="C929" s="1"/>
      <c r="D929" s="1"/>
      <c r="E929" s="1"/>
      <c r="F929" s="1"/>
      <c r="G929" s="1"/>
      <c r="I929" s="1"/>
      <c r="J929" s="1"/>
      <c r="K929" s="1"/>
      <c r="L929" s="1"/>
      <c r="M929" s="1"/>
    </row>
    <row r="930" spans="1:25">
      <c r="A930" s="162" t="s">
        <v>152</v>
      </c>
      <c r="B930" s="246" t="s">
        <v>8</v>
      </c>
      <c r="C930" s="246" t="s">
        <v>9</v>
      </c>
      <c r="D930" s="246" t="s">
        <v>10</v>
      </c>
      <c r="E930" s="246" t="s">
        <v>11</v>
      </c>
      <c r="F930" s="246" t="s">
        <v>12</v>
      </c>
      <c r="G930" s="246" t="s">
        <v>94</v>
      </c>
    </row>
    <row r="931" spans="1:25">
      <c r="A931" s="158" t="s">
        <v>153</v>
      </c>
      <c r="B931" s="160">
        <v>171</v>
      </c>
      <c r="C931" s="160">
        <v>132</v>
      </c>
      <c r="D931" s="160">
        <v>114</v>
      </c>
      <c r="E931" s="160">
        <v>120</v>
      </c>
      <c r="F931" s="160">
        <v>54</v>
      </c>
      <c r="G931" s="161">
        <f>SUM(B931:F931)</f>
        <v>591</v>
      </c>
    </row>
    <row r="932" spans="1:25">
      <c r="A932" s="452" t="s">
        <v>154</v>
      </c>
      <c r="B932" s="453">
        <v>22</v>
      </c>
      <c r="C932" s="453">
        <v>12</v>
      </c>
      <c r="D932" s="453">
        <v>9</v>
      </c>
      <c r="E932" s="453">
        <v>20</v>
      </c>
      <c r="F932" s="453">
        <v>12</v>
      </c>
      <c r="G932" s="413">
        <f>SUM(B932:F932)</f>
        <v>75</v>
      </c>
      <c r="I932" s="155"/>
      <c r="J932" s="154"/>
      <c r="K932" s="154"/>
      <c r="L932" s="154"/>
      <c r="M932" s="154"/>
      <c r="N932" s="154"/>
      <c r="O932" s="154"/>
      <c r="P932" s="154"/>
      <c r="Q932" s="154"/>
      <c r="R932" s="154"/>
      <c r="S932" s="154"/>
      <c r="T932" s="154"/>
      <c r="U932" s="154"/>
      <c r="V932" s="154"/>
      <c r="W932" s="154"/>
      <c r="X932" s="154"/>
      <c r="Y932" s="154"/>
    </row>
    <row r="933" spans="1:25">
      <c r="A933" s="452"/>
      <c r="B933" s="453"/>
      <c r="C933" s="453"/>
      <c r="D933" s="453"/>
      <c r="E933" s="453"/>
      <c r="F933" s="453"/>
      <c r="G933" s="414"/>
    </row>
    <row r="934" spans="1:25">
      <c r="A934" s="452" t="s">
        <v>155</v>
      </c>
      <c r="B934" s="453">
        <v>976</v>
      </c>
      <c r="C934" s="453">
        <v>664</v>
      </c>
      <c r="D934" s="453">
        <v>824</v>
      </c>
      <c r="E934" s="453">
        <v>1253</v>
      </c>
      <c r="F934" s="454">
        <v>607</v>
      </c>
      <c r="G934" s="413">
        <f>SUM(B934:F934)</f>
        <v>4324</v>
      </c>
    </row>
    <row r="935" spans="1:25">
      <c r="A935" s="452"/>
      <c r="B935" s="453"/>
      <c r="C935" s="453"/>
      <c r="D935" s="453"/>
      <c r="E935" s="453"/>
      <c r="F935" s="454"/>
      <c r="G935" s="414"/>
    </row>
    <row r="936" spans="1:25">
      <c r="A936" s="455" t="s">
        <v>156</v>
      </c>
      <c r="B936" s="416">
        <v>22</v>
      </c>
      <c r="C936" s="416">
        <v>15</v>
      </c>
      <c r="D936" s="416">
        <v>18</v>
      </c>
      <c r="E936" s="416">
        <v>14</v>
      </c>
      <c r="F936" s="416">
        <v>9</v>
      </c>
      <c r="G936" s="413">
        <f>SUM(B936:F936)</f>
        <v>78</v>
      </c>
    </row>
    <row r="937" spans="1:25">
      <c r="A937" s="455"/>
      <c r="B937" s="454"/>
      <c r="C937" s="454"/>
      <c r="D937" s="454"/>
      <c r="E937" s="454"/>
      <c r="F937" s="454"/>
      <c r="G937" s="414"/>
    </row>
    <row r="938" spans="1:25">
      <c r="A938" s="456" t="s">
        <v>61</v>
      </c>
      <c r="B938" s="453">
        <v>2</v>
      </c>
      <c r="C938" s="453">
        <v>5</v>
      </c>
      <c r="D938" s="453">
        <v>6</v>
      </c>
      <c r="E938" s="453">
        <v>7</v>
      </c>
      <c r="F938" s="453">
        <v>3</v>
      </c>
      <c r="G938" s="413">
        <f>SUM(B938:F938)</f>
        <v>23</v>
      </c>
    </row>
    <row r="939" spans="1:25">
      <c r="A939" s="456"/>
      <c r="B939" s="453"/>
      <c r="C939" s="453"/>
      <c r="D939" s="453"/>
      <c r="E939" s="453"/>
      <c r="F939" s="453"/>
      <c r="G939" s="414"/>
    </row>
    <row r="940" spans="1:25">
      <c r="A940" s="156" t="s">
        <v>46</v>
      </c>
      <c r="B940" s="159">
        <f>SUM(B931:B939)</f>
        <v>1193</v>
      </c>
      <c r="C940" s="159">
        <f t="shared" ref="C940:G940" si="42">SUM(C931:C939)</f>
        <v>828</v>
      </c>
      <c r="D940" s="159">
        <f t="shared" si="42"/>
        <v>971</v>
      </c>
      <c r="E940" s="159">
        <f t="shared" si="42"/>
        <v>1414</v>
      </c>
      <c r="F940" s="159">
        <f t="shared" si="42"/>
        <v>685</v>
      </c>
      <c r="G940" s="159">
        <f t="shared" si="42"/>
        <v>5091</v>
      </c>
    </row>
    <row r="942" spans="1:25">
      <c r="A942" s="1"/>
      <c r="B942" s="1"/>
      <c r="C942" s="1"/>
      <c r="D942" s="1"/>
      <c r="E942" s="1"/>
      <c r="F942" s="1"/>
      <c r="G942" s="1"/>
    </row>
    <row r="943" spans="1:25">
      <c r="A943" s="36" t="s">
        <v>5</v>
      </c>
      <c r="B943" s="1"/>
      <c r="C943" s="1"/>
      <c r="D943" s="1"/>
      <c r="E943" s="1"/>
      <c r="F943" s="1"/>
      <c r="G943" s="1"/>
    </row>
    <row r="944" spans="1:25">
      <c r="A944" s="33" t="s">
        <v>152</v>
      </c>
      <c r="B944" s="246" t="s">
        <v>8</v>
      </c>
      <c r="C944" s="246" t="s">
        <v>9</v>
      </c>
      <c r="D944" s="246" t="s">
        <v>10</v>
      </c>
      <c r="E944" s="246" t="s">
        <v>11</v>
      </c>
      <c r="F944" s="246" t="s">
        <v>12</v>
      </c>
      <c r="G944" s="246" t="s">
        <v>94</v>
      </c>
    </row>
    <row r="945" spans="1:25">
      <c r="A945" s="157" t="s">
        <v>153</v>
      </c>
      <c r="B945" s="24">
        <v>3</v>
      </c>
      <c r="C945" s="24">
        <v>3</v>
      </c>
      <c r="D945" s="24">
        <v>4</v>
      </c>
      <c r="E945" s="24">
        <v>4</v>
      </c>
      <c r="F945" s="24">
        <v>1</v>
      </c>
      <c r="G945" s="24">
        <f>SUM(B945:F945)</f>
        <v>15</v>
      </c>
    </row>
    <row r="946" spans="1:25">
      <c r="A946" s="456" t="s">
        <v>154</v>
      </c>
      <c r="B946" s="423">
        <v>63</v>
      </c>
      <c r="C946" s="423">
        <v>63</v>
      </c>
      <c r="D946" s="423">
        <v>67</v>
      </c>
      <c r="E946" s="423">
        <v>72</v>
      </c>
      <c r="F946" s="423">
        <v>25</v>
      </c>
      <c r="G946" s="413">
        <f>SUM(B946:F946)</f>
        <v>290</v>
      </c>
    </row>
    <row r="947" spans="1:25">
      <c r="A947" s="456"/>
      <c r="B947" s="424"/>
      <c r="C947" s="424"/>
      <c r="D947" s="424"/>
      <c r="E947" s="424"/>
      <c r="F947" s="424"/>
      <c r="G947" s="414"/>
    </row>
    <row r="948" spans="1:25">
      <c r="A948" s="456" t="s">
        <v>155</v>
      </c>
      <c r="B948" s="423">
        <v>7</v>
      </c>
      <c r="C948" s="423">
        <v>8</v>
      </c>
      <c r="D948" s="423">
        <v>6</v>
      </c>
      <c r="E948" s="423">
        <v>10</v>
      </c>
      <c r="F948" s="423">
        <v>5</v>
      </c>
      <c r="G948" s="413">
        <f>SUM(B948:F948)</f>
        <v>36</v>
      </c>
    </row>
    <row r="949" spans="1:25">
      <c r="A949" s="456"/>
      <c r="B949" s="424"/>
      <c r="C949" s="424"/>
      <c r="D949" s="424"/>
      <c r="E949" s="424"/>
      <c r="F949" s="424"/>
      <c r="G949" s="414"/>
    </row>
    <row r="950" spans="1:25" s="1" customFormat="1">
      <c r="A950" s="455" t="s">
        <v>156</v>
      </c>
      <c r="B950" s="415">
        <v>437</v>
      </c>
      <c r="C950" s="415">
        <v>302</v>
      </c>
      <c r="D950" s="415">
        <v>383</v>
      </c>
      <c r="E950" s="415">
        <v>606</v>
      </c>
      <c r="F950" s="415">
        <v>269</v>
      </c>
      <c r="G950" s="413">
        <f>SUM(B950:F950)</f>
        <v>1997</v>
      </c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</row>
    <row r="951" spans="1:25" s="1" customFormat="1">
      <c r="A951" s="455"/>
      <c r="B951" s="416"/>
      <c r="C951" s="416"/>
      <c r="D951" s="416"/>
      <c r="E951" s="416"/>
      <c r="F951" s="416"/>
      <c r="G951" s="414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</row>
    <row r="952" spans="1:25" s="1" customFormat="1">
      <c r="A952" s="456" t="s">
        <v>61</v>
      </c>
      <c r="B952" s="415">
        <v>10</v>
      </c>
      <c r="C952" s="423">
        <v>10</v>
      </c>
      <c r="D952" s="423">
        <v>11</v>
      </c>
      <c r="E952" s="423">
        <v>11</v>
      </c>
      <c r="F952" s="423">
        <v>7</v>
      </c>
      <c r="G952" s="413">
        <f>SUM(B952:F952)</f>
        <v>49</v>
      </c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</row>
    <row r="953" spans="1:25" s="1" customFormat="1">
      <c r="A953" s="456"/>
      <c r="B953" s="416"/>
      <c r="C953" s="424"/>
      <c r="D953" s="424"/>
      <c r="E953" s="424"/>
      <c r="F953" s="424"/>
      <c r="G953" s="414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</row>
    <row r="954" spans="1:25" s="1" customFormat="1">
      <c r="A954" s="457" t="s">
        <v>46</v>
      </c>
      <c r="B954" s="459">
        <f>B945+B946+B948+B950+B952</f>
        <v>520</v>
      </c>
      <c r="C954" s="459">
        <f t="shared" ref="C954:G954" si="43">C945+C946+C948+C950+C952</f>
        <v>386</v>
      </c>
      <c r="D954" s="459">
        <f t="shared" si="43"/>
        <v>471</v>
      </c>
      <c r="E954" s="459">
        <f t="shared" si="43"/>
        <v>703</v>
      </c>
      <c r="F954" s="459">
        <f t="shared" si="43"/>
        <v>307</v>
      </c>
      <c r="G954" s="459">
        <f t="shared" si="43"/>
        <v>2387</v>
      </c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</row>
    <row r="955" spans="1:25" s="1" customFormat="1">
      <c r="A955" s="458"/>
      <c r="B955" s="460"/>
      <c r="C955" s="460"/>
      <c r="D955" s="460"/>
      <c r="E955" s="460"/>
      <c r="F955" s="460"/>
      <c r="G955" s="460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</row>
    <row r="956" spans="1:25" s="1" customFormat="1"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</row>
    <row r="957" spans="1:25" s="1" customFormat="1"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</row>
    <row r="958" spans="1:25" s="1" customFormat="1">
      <c r="A958" s="25" t="s">
        <v>6</v>
      </c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</row>
    <row r="959" spans="1:25" s="1" customFormat="1">
      <c r="A959" s="33" t="s">
        <v>152</v>
      </c>
      <c r="B959" s="246" t="s">
        <v>8</v>
      </c>
      <c r="C959" s="246" t="s">
        <v>9</v>
      </c>
      <c r="D959" s="246" t="s">
        <v>10</v>
      </c>
      <c r="E959" s="246" t="s">
        <v>11</v>
      </c>
      <c r="F959" s="246" t="s">
        <v>12</v>
      </c>
      <c r="G959" s="246" t="s">
        <v>94</v>
      </c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</row>
    <row r="960" spans="1:25" s="1" customFormat="1">
      <c r="A960" s="157" t="s">
        <v>153</v>
      </c>
      <c r="B960" s="153">
        <v>0</v>
      </c>
      <c r="C960" s="153">
        <v>1</v>
      </c>
      <c r="D960" s="153">
        <v>3</v>
      </c>
      <c r="E960" s="153">
        <v>0</v>
      </c>
      <c r="F960" s="153">
        <v>1</v>
      </c>
      <c r="G960" s="153">
        <f>SUM(B960:F960)</f>
        <v>5</v>
      </c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</row>
    <row r="961" spans="1:25" s="1" customFormat="1">
      <c r="A961" s="456" t="s">
        <v>154</v>
      </c>
      <c r="B961" s="408">
        <v>0</v>
      </c>
      <c r="C961" s="408">
        <v>0</v>
      </c>
      <c r="D961" s="408">
        <v>0</v>
      </c>
      <c r="E961" s="408">
        <v>0</v>
      </c>
      <c r="F961" s="408">
        <v>0</v>
      </c>
      <c r="G961" s="408">
        <v>0</v>
      </c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</row>
    <row r="962" spans="1:25" s="1" customFormat="1">
      <c r="A962" s="456"/>
      <c r="B962" s="408"/>
      <c r="C962" s="408"/>
      <c r="D962" s="408"/>
      <c r="E962" s="408"/>
      <c r="F962" s="408"/>
      <c r="G962" s="408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</row>
    <row r="963" spans="1:25" s="1" customFormat="1">
      <c r="A963" s="456" t="s">
        <v>155</v>
      </c>
      <c r="B963" s="408">
        <v>5</v>
      </c>
      <c r="C963" s="408">
        <v>7</v>
      </c>
      <c r="D963" s="408">
        <v>4</v>
      </c>
      <c r="E963" s="408">
        <v>17</v>
      </c>
      <c r="F963" s="408">
        <v>5</v>
      </c>
      <c r="G963" s="408">
        <f>SUM(B963:F963)</f>
        <v>38</v>
      </c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</row>
    <row r="964" spans="1:25" s="1" customFormat="1">
      <c r="A964" s="456"/>
      <c r="B964" s="408"/>
      <c r="C964" s="408"/>
      <c r="D964" s="408"/>
      <c r="E964" s="408"/>
      <c r="F964" s="408"/>
      <c r="G964" s="408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</row>
    <row r="965" spans="1:25" s="1" customFormat="1">
      <c r="A965" s="455" t="s">
        <v>156</v>
      </c>
      <c r="B965" s="408">
        <v>1</v>
      </c>
      <c r="C965" s="408">
        <v>0</v>
      </c>
      <c r="D965" s="408">
        <v>0</v>
      </c>
      <c r="E965" s="408">
        <v>0</v>
      </c>
      <c r="F965" s="408">
        <v>0</v>
      </c>
      <c r="G965" s="408">
        <f>SUM(B965:F965)</f>
        <v>1</v>
      </c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</row>
    <row r="966" spans="1:25" s="1" customFormat="1">
      <c r="A966" s="455"/>
      <c r="B966" s="408"/>
      <c r="C966" s="408"/>
      <c r="D966" s="408"/>
      <c r="E966" s="408"/>
      <c r="F966" s="408"/>
      <c r="G966" s="408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</row>
    <row r="967" spans="1:25" s="1" customFormat="1">
      <c r="A967" s="456" t="s">
        <v>61</v>
      </c>
      <c r="B967" s="408">
        <v>0</v>
      </c>
      <c r="C967" s="408">
        <v>0</v>
      </c>
      <c r="D967" s="408">
        <v>0</v>
      </c>
      <c r="E967" s="408">
        <v>0</v>
      </c>
      <c r="F967" s="408">
        <v>0</v>
      </c>
      <c r="G967" s="408">
        <f>SUM(B967:F967)</f>
        <v>0</v>
      </c>
    </row>
    <row r="968" spans="1:25" s="1" customFormat="1">
      <c r="A968" s="456"/>
      <c r="B968" s="408"/>
      <c r="C968" s="408"/>
      <c r="D968" s="408"/>
      <c r="E968" s="408"/>
      <c r="F968" s="408"/>
      <c r="G968" s="408"/>
    </row>
    <row r="969" spans="1:25" s="1" customFormat="1">
      <c r="A969" s="457" t="s">
        <v>46</v>
      </c>
      <c r="B969" s="408">
        <f>B960+B961+B963+B965+B967</f>
        <v>6</v>
      </c>
      <c r="C969" s="408">
        <f t="shared" ref="C969:G969" si="44">C960+C961+C963+C965+C967</f>
        <v>8</v>
      </c>
      <c r="D969" s="408">
        <f t="shared" si="44"/>
        <v>7</v>
      </c>
      <c r="E969" s="408">
        <f t="shared" si="44"/>
        <v>17</v>
      </c>
      <c r="F969" s="408">
        <f t="shared" si="44"/>
        <v>6</v>
      </c>
      <c r="G969" s="408">
        <f t="shared" si="44"/>
        <v>44</v>
      </c>
    </row>
    <row r="970" spans="1:25" s="1" customFormat="1">
      <c r="A970" s="458"/>
      <c r="B970" s="408"/>
      <c r="C970" s="408"/>
      <c r="D970" s="408"/>
      <c r="E970" s="408"/>
      <c r="F970" s="408"/>
      <c r="G970" s="408"/>
    </row>
    <row r="971" spans="1:25" s="1" customFormat="1"/>
    <row r="972" spans="1:25" s="1" customFormat="1" ht="12.75" customHeight="1"/>
    <row r="973" spans="1:25" s="1" customFormat="1" ht="28.9">
      <c r="A973" s="282" t="s">
        <v>97</v>
      </c>
      <c r="B973" s="294" t="s">
        <v>157</v>
      </c>
    </row>
    <row r="974" spans="1:25" s="1" customFormat="1"/>
    <row r="975" spans="1:25" s="1" customFormat="1">
      <c r="A975" s="138" t="s">
        <v>31</v>
      </c>
      <c r="B975" s="139" t="s">
        <v>48</v>
      </c>
      <c r="C975" s="139" t="s">
        <v>49</v>
      </c>
      <c r="D975" s="139" t="s">
        <v>29</v>
      </c>
    </row>
    <row r="976" spans="1:25" s="1" customFormat="1">
      <c r="A976" s="140" t="s">
        <v>8</v>
      </c>
      <c r="B976" s="141" t="s">
        <v>91</v>
      </c>
      <c r="C976" s="141" t="s">
        <v>91</v>
      </c>
      <c r="D976" s="141" t="s">
        <v>91</v>
      </c>
    </row>
    <row r="977" spans="1:4" s="1" customFormat="1">
      <c r="A977" s="142" t="s">
        <v>4</v>
      </c>
      <c r="B977" s="141">
        <v>1149</v>
      </c>
      <c r="C977" s="141">
        <v>83</v>
      </c>
      <c r="D977" s="141">
        <v>1232</v>
      </c>
    </row>
    <row r="978" spans="1:4" s="1" customFormat="1">
      <c r="A978" s="142" t="s">
        <v>5</v>
      </c>
      <c r="B978" s="141">
        <v>510</v>
      </c>
      <c r="C978" s="141">
        <v>34</v>
      </c>
      <c r="D978" s="141">
        <v>544</v>
      </c>
    </row>
    <row r="979" spans="1:4" s="1" customFormat="1">
      <c r="A979" s="142" t="s">
        <v>6</v>
      </c>
      <c r="B979" s="141">
        <v>7</v>
      </c>
      <c r="C979" s="141">
        <v>0</v>
      </c>
      <c r="D979" s="141">
        <v>7</v>
      </c>
    </row>
    <row r="980" spans="1:4" s="1" customFormat="1">
      <c r="A980" s="143" t="s">
        <v>29</v>
      </c>
      <c r="B980" s="145">
        <v>1666</v>
      </c>
      <c r="C980" s="144">
        <v>117</v>
      </c>
      <c r="D980" s="145">
        <v>1783</v>
      </c>
    </row>
    <row r="981" spans="1:4" s="1" customFormat="1">
      <c r="A981" s="140" t="s">
        <v>9</v>
      </c>
      <c r="B981" s="141" t="s">
        <v>91</v>
      </c>
      <c r="C981" s="141" t="s">
        <v>91</v>
      </c>
      <c r="D981" s="141" t="s">
        <v>91</v>
      </c>
    </row>
    <row r="982" spans="1:4" s="1" customFormat="1">
      <c r="A982" s="142" t="s">
        <v>4</v>
      </c>
      <c r="B982" s="141">
        <v>789</v>
      </c>
      <c r="C982" s="141">
        <v>50</v>
      </c>
      <c r="D982" s="141">
        <v>839</v>
      </c>
    </row>
    <row r="983" spans="1:4" s="1" customFormat="1">
      <c r="A983" s="142" t="s">
        <v>5</v>
      </c>
      <c r="B983" s="141">
        <v>383</v>
      </c>
      <c r="C983" s="141">
        <v>17</v>
      </c>
      <c r="D983" s="141">
        <v>400</v>
      </c>
    </row>
    <row r="984" spans="1:4" s="1" customFormat="1">
      <c r="A984" s="142" t="s">
        <v>6</v>
      </c>
      <c r="B984" s="141">
        <v>6</v>
      </c>
      <c r="C984" s="141">
        <v>2</v>
      </c>
      <c r="D984" s="141">
        <v>8</v>
      </c>
    </row>
    <row r="985" spans="1:4" s="1" customFormat="1">
      <c r="A985" s="143" t="s">
        <v>29</v>
      </c>
      <c r="B985" s="145">
        <v>1178</v>
      </c>
      <c r="C985" s="144">
        <v>69</v>
      </c>
      <c r="D985" s="145">
        <v>1247</v>
      </c>
    </row>
    <row r="986" spans="1:4" s="1" customFormat="1">
      <c r="A986" s="140" t="s">
        <v>10</v>
      </c>
      <c r="B986" s="141" t="s">
        <v>91</v>
      </c>
      <c r="C986" s="141" t="s">
        <v>91</v>
      </c>
      <c r="D986" s="141" t="s">
        <v>91</v>
      </c>
    </row>
    <row r="987" spans="1:4" s="1" customFormat="1">
      <c r="A987" s="142" t="s">
        <v>4</v>
      </c>
      <c r="B987" s="141">
        <v>921</v>
      </c>
      <c r="C987" s="141">
        <v>85</v>
      </c>
      <c r="D987" s="141">
        <v>1006</v>
      </c>
    </row>
    <row r="988" spans="1:4" s="1" customFormat="1">
      <c r="A988" s="142" t="s">
        <v>5</v>
      </c>
      <c r="B988" s="141">
        <v>470</v>
      </c>
      <c r="C988" s="141">
        <v>31</v>
      </c>
      <c r="D988" s="141">
        <v>501</v>
      </c>
    </row>
    <row r="989" spans="1:4" s="1" customFormat="1">
      <c r="A989" s="142" t="s">
        <v>6</v>
      </c>
      <c r="B989" s="141">
        <v>4</v>
      </c>
      <c r="C989" s="141">
        <v>3</v>
      </c>
      <c r="D989" s="141">
        <v>7</v>
      </c>
    </row>
    <row r="990" spans="1:4" s="1" customFormat="1">
      <c r="A990" s="143" t="s">
        <v>29</v>
      </c>
      <c r="B990" s="145">
        <v>1395</v>
      </c>
      <c r="C990" s="144">
        <v>119</v>
      </c>
      <c r="D990" s="145">
        <v>1514</v>
      </c>
    </row>
    <row r="991" spans="1:4" s="1" customFormat="1">
      <c r="A991" s="140" t="s">
        <v>11</v>
      </c>
      <c r="B991" s="141" t="s">
        <v>91</v>
      </c>
      <c r="C991" s="141" t="s">
        <v>91</v>
      </c>
      <c r="D991" s="141" t="s">
        <v>91</v>
      </c>
    </row>
    <row r="992" spans="1:4" s="1" customFormat="1">
      <c r="A992" s="142" t="s">
        <v>4</v>
      </c>
      <c r="B992" s="141">
        <v>1220</v>
      </c>
      <c r="C992" s="141">
        <v>234</v>
      </c>
      <c r="D992" s="141">
        <v>1454</v>
      </c>
    </row>
    <row r="993" spans="1:7" s="1" customFormat="1">
      <c r="A993" s="142" t="s">
        <v>5</v>
      </c>
      <c r="B993" s="141">
        <v>677</v>
      </c>
      <c r="C993" s="141">
        <v>57</v>
      </c>
      <c r="D993" s="141">
        <v>734</v>
      </c>
    </row>
    <row r="994" spans="1:7" s="1" customFormat="1">
      <c r="A994" s="142" t="s">
        <v>6</v>
      </c>
      <c r="B994" s="141">
        <v>14</v>
      </c>
      <c r="C994" s="141">
        <v>3</v>
      </c>
      <c r="D994" s="141">
        <v>17</v>
      </c>
    </row>
    <row r="995" spans="1:7" s="1" customFormat="1">
      <c r="A995" s="143" t="s">
        <v>29</v>
      </c>
      <c r="B995" s="145">
        <v>1911</v>
      </c>
      <c r="C995" s="144">
        <v>294</v>
      </c>
      <c r="D995" s="145">
        <v>2205</v>
      </c>
    </row>
    <row r="996" spans="1:7" s="1" customFormat="1">
      <c r="A996" s="140" t="s">
        <v>12</v>
      </c>
      <c r="B996" s="141" t="s">
        <v>91</v>
      </c>
      <c r="C996" s="141" t="s">
        <v>91</v>
      </c>
      <c r="D996" s="141" t="s">
        <v>91</v>
      </c>
    </row>
    <row r="997" spans="1:7" s="1" customFormat="1">
      <c r="A997" s="142" t="s">
        <v>4</v>
      </c>
      <c r="B997" s="141">
        <v>612</v>
      </c>
      <c r="C997" s="141">
        <v>88</v>
      </c>
      <c r="D997" s="141">
        <v>700</v>
      </c>
    </row>
    <row r="998" spans="1:7" s="1" customFormat="1">
      <c r="A998" s="142" t="s">
        <v>5</v>
      </c>
      <c r="B998" s="141">
        <v>290</v>
      </c>
      <c r="C998" s="141">
        <v>24</v>
      </c>
      <c r="D998" s="141">
        <v>314</v>
      </c>
    </row>
    <row r="999" spans="1:7" s="1" customFormat="1">
      <c r="A999" s="142" t="s">
        <v>6</v>
      </c>
      <c r="B999" s="141">
        <v>6</v>
      </c>
      <c r="C999" s="141">
        <v>0</v>
      </c>
      <c r="D999" s="141">
        <v>6</v>
      </c>
    </row>
    <row r="1000" spans="1:7" s="1" customFormat="1">
      <c r="A1000" s="143" t="s">
        <v>29</v>
      </c>
      <c r="B1000" s="144">
        <v>908</v>
      </c>
      <c r="C1000" s="144">
        <v>112</v>
      </c>
      <c r="D1000" s="144">
        <v>1020</v>
      </c>
    </row>
    <row r="1001" spans="1:7" s="1" customFormat="1">
      <c r="A1001" s="143" t="s">
        <v>13</v>
      </c>
      <c r="B1001" s="145">
        <v>7058</v>
      </c>
      <c r="C1001" s="144">
        <v>711</v>
      </c>
      <c r="D1001" s="145">
        <v>7769</v>
      </c>
    </row>
    <row r="1002" spans="1:7" s="1" customFormat="1"/>
    <row r="1003" spans="1:7" s="1" customFormat="1"/>
    <row r="1004" spans="1:7" s="4" customFormat="1" ht="28.9">
      <c r="A1004" s="282" t="s">
        <v>97</v>
      </c>
      <c r="B1004" s="296" t="s">
        <v>158</v>
      </c>
    </row>
    <row r="1005" spans="1:7" s="1" customFormat="1"/>
    <row r="1006" spans="1:7" s="1" customFormat="1">
      <c r="A1006" s="25" t="s">
        <v>31</v>
      </c>
      <c r="B1006" s="26" t="s">
        <v>48</v>
      </c>
      <c r="C1006" s="26" t="s">
        <v>49</v>
      </c>
      <c r="D1006" s="26" t="s">
        <v>29</v>
      </c>
      <c r="E1006"/>
      <c r="F1006"/>
      <c r="G1006"/>
    </row>
    <row r="1007" spans="1:7" s="1" customFormat="1">
      <c r="A1007" s="20" t="s">
        <v>8</v>
      </c>
      <c r="B1007" s="21"/>
      <c r="C1007" s="21"/>
      <c r="D1007" s="21"/>
      <c r="E1007"/>
      <c r="F1007"/>
      <c r="G1007"/>
    </row>
    <row r="1008" spans="1:7" s="1" customFormat="1">
      <c r="A1008" s="21" t="s">
        <v>4</v>
      </c>
      <c r="B1008" s="35">
        <v>1104</v>
      </c>
      <c r="C1008" s="35">
        <v>45</v>
      </c>
      <c r="D1008" s="35">
        <f>SUM(B1008:C1008)</f>
        <v>1149</v>
      </c>
      <c r="E1008"/>
      <c r="F1008"/>
      <c r="G1008"/>
    </row>
    <row r="1009" spans="1:7" s="1" customFormat="1">
      <c r="A1009" s="21" t="s">
        <v>5</v>
      </c>
      <c r="B1009" s="35">
        <v>475</v>
      </c>
      <c r="C1009" s="35">
        <v>35</v>
      </c>
      <c r="D1009" s="35">
        <f t="shared" ref="D1009:D1031" si="45">SUM(B1009:C1009)</f>
        <v>510</v>
      </c>
      <c r="E1009"/>
      <c r="F1009"/>
      <c r="G1009"/>
    </row>
    <row r="1010" spans="1:7" s="1" customFormat="1">
      <c r="A1010" s="21" t="s">
        <v>6</v>
      </c>
      <c r="B1010" s="35">
        <v>7</v>
      </c>
      <c r="C1010" s="35">
        <v>0</v>
      </c>
      <c r="D1010" s="35">
        <f t="shared" si="45"/>
        <v>7</v>
      </c>
      <c r="E1010"/>
      <c r="F1010"/>
      <c r="G1010"/>
    </row>
    <row r="1011" spans="1:7" s="1" customFormat="1">
      <c r="A1011" s="26" t="s">
        <v>29</v>
      </c>
      <c r="B1011" s="37">
        <f>SUM(B1008:B1010)</f>
        <v>1586</v>
      </c>
      <c r="C1011" s="37">
        <f>SUM(C1008:C1010)</f>
        <v>80</v>
      </c>
      <c r="D1011" s="37">
        <f t="shared" si="45"/>
        <v>1666</v>
      </c>
      <c r="E1011"/>
      <c r="F1011"/>
      <c r="G1011"/>
    </row>
    <row r="1012" spans="1:7" s="1" customFormat="1">
      <c r="A1012" s="20" t="s">
        <v>9</v>
      </c>
      <c r="B1012" s="21"/>
      <c r="C1012" s="21"/>
      <c r="D1012" s="21"/>
      <c r="E1012"/>
      <c r="F1012"/>
      <c r="G1012"/>
    </row>
    <row r="1013" spans="1:7" s="1" customFormat="1">
      <c r="A1013" s="21" t="s">
        <v>4</v>
      </c>
      <c r="B1013" s="24">
        <v>761</v>
      </c>
      <c r="C1013" s="24">
        <v>28</v>
      </c>
      <c r="D1013" s="21">
        <f t="shared" si="45"/>
        <v>789</v>
      </c>
      <c r="E1013"/>
      <c r="F1013"/>
      <c r="G1013"/>
    </row>
    <row r="1014" spans="1:7" s="1" customFormat="1">
      <c r="A1014" s="21" t="s">
        <v>5</v>
      </c>
      <c r="B1014" s="24">
        <v>359</v>
      </c>
      <c r="C1014" s="24">
        <v>24</v>
      </c>
      <c r="D1014" s="21">
        <f t="shared" si="45"/>
        <v>383</v>
      </c>
      <c r="E1014"/>
      <c r="F1014"/>
      <c r="G1014"/>
    </row>
    <row r="1015" spans="1:7" s="1" customFormat="1">
      <c r="A1015" s="21" t="s">
        <v>6</v>
      </c>
      <c r="B1015" s="21">
        <v>5</v>
      </c>
      <c r="C1015" s="21">
        <v>1</v>
      </c>
      <c r="D1015" s="21">
        <f t="shared" si="45"/>
        <v>6</v>
      </c>
      <c r="E1015"/>
      <c r="F1015"/>
      <c r="G1015"/>
    </row>
    <row r="1016" spans="1:7" s="1" customFormat="1">
      <c r="A1016" s="26" t="s">
        <v>29</v>
      </c>
      <c r="B1016" s="37">
        <f>SUM(B1013:B1015)</f>
        <v>1125</v>
      </c>
      <c r="C1016" s="37">
        <f>SUM(C1013:C1015)</f>
        <v>53</v>
      </c>
      <c r="D1016" s="37">
        <f t="shared" si="45"/>
        <v>1178</v>
      </c>
      <c r="E1016"/>
      <c r="F1016"/>
      <c r="G1016"/>
    </row>
    <row r="1017" spans="1:7" s="1" customFormat="1">
      <c r="A1017" s="20" t="s">
        <v>10</v>
      </c>
      <c r="B1017" s="21"/>
      <c r="C1017" s="21"/>
      <c r="D1017" s="21"/>
      <c r="E1017"/>
      <c r="F1017"/>
      <c r="G1017"/>
    </row>
    <row r="1018" spans="1:7" s="1" customFormat="1">
      <c r="A1018" s="21" t="s">
        <v>4</v>
      </c>
      <c r="B1018" s="24">
        <v>873</v>
      </c>
      <c r="C1018" s="24">
        <v>48</v>
      </c>
      <c r="D1018" s="21">
        <f t="shared" si="45"/>
        <v>921</v>
      </c>
      <c r="E1018"/>
      <c r="F1018"/>
      <c r="G1018"/>
    </row>
    <row r="1019" spans="1:7" s="1" customFormat="1">
      <c r="A1019" s="21" t="s">
        <v>5</v>
      </c>
      <c r="B1019" s="24">
        <v>442</v>
      </c>
      <c r="C1019" s="24">
        <v>28</v>
      </c>
      <c r="D1019" s="21">
        <f t="shared" si="45"/>
        <v>470</v>
      </c>
      <c r="E1019"/>
      <c r="F1019"/>
      <c r="G1019"/>
    </row>
    <row r="1020" spans="1:7" s="1" customFormat="1">
      <c r="A1020" s="21" t="s">
        <v>6</v>
      </c>
      <c r="B1020" s="21">
        <v>4</v>
      </c>
      <c r="C1020" s="21">
        <v>0</v>
      </c>
      <c r="D1020" s="21">
        <f t="shared" si="45"/>
        <v>4</v>
      </c>
      <c r="E1020"/>
      <c r="F1020"/>
      <c r="G1020"/>
    </row>
    <row r="1021" spans="1:7" s="1" customFormat="1">
      <c r="A1021" s="26" t="s">
        <v>29</v>
      </c>
      <c r="B1021" s="37">
        <f>SUM(B1018:B1020)</f>
        <v>1319</v>
      </c>
      <c r="C1021" s="37">
        <f>SUM(C1018:C1020)</f>
        <v>76</v>
      </c>
      <c r="D1021" s="37">
        <f t="shared" si="45"/>
        <v>1395</v>
      </c>
      <c r="E1021"/>
      <c r="F1021"/>
      <c r="G1021"/>
    </row>
    <row r="1022" spans="1:7" s="1" customFormat="1">
      <c r="A1022" s="20" t="s">
        <v>11</v>
      </c>
      <c r="B1022" s="21"/>
      <c r="C1022" s="21"/>
      <c r="D1022" s="21"/>
      <c r="E1022"/>
      <c r="F1022"/>
      <c r="G1022"/>
    </row>
    <row r="1023" spans="1:7" s="1" customFormat="1">
      <c r="A1023" s="21" t="s">
        <v>4</v>
      </c>
      <c r="B1023" s="35">
        <v>1171</v>
      </c>
      <c r="C1023" s="35">
        <v>49</v>
      </c>
      <c r="D1023" s="35">
        <f t="shared" si="45"/>
        <v>1220</v>
      </c>
      <c r="E1023"/>
      <c r="F1023"/>
      <c r="G1023"/>
    </row>
    <row r="1024" spans="1:7" s="1" customFormat="1">
      <c r="A1024" s="21" t="s">
        <v>5</v>
      </c>
      <c r="B1024" s="35">
        <v>642</v>
      </c>
      <c r="C1024" s="35">
        <v>35</v>
      </c>
      <c r="D1024" s="35">
        <f t="shared" si="45"/>
        <v>677</v>
      </c>
      <c r="E1024"/>
      <c r="F1024"/>
      <c r="G1024"/>
    </row>
    <row r="1025" spans="1:7" s="1" customFormat="1">
      <c r="A1025" s="21" t="s">
        <v>6</v>
      </c>
      <c r="B1025" s="35">
        <v>14</v>
      </c>
      <c r="C1025" s="35">
        <v>0</v>
      </c>
      <c r="D1025" s="35">
        <f t="shared" si="45"/>
        <v>14</v>
      </c>
      <c r="E1025"/>
      <c r="F1025"/>
      <c r="G1025"/>
    </row>
    <row r="1026" spans="1:7" s="1" customFormat="1">
      <c r="A1026" s="26" t="s">
        <v>29</v>
      </c>
      <c r="B1026" s="37">
        <f>SUM(B1023:B1025)</f>
        <v>1827</v>
      </c>
      <c r="C1026" s="37">
        <f>SUM(C1023:C1025)</f>
        <v>84</v>
      </c>
      <c r="D1026" s="37">
        <f t="shared" si="45"/>
        <v>1911</v>
      </c>
      <c r="E1026"/>
      <c r="F1026"/>
      <c r="G1026"/>
    </row>
    <row r="1027" spans="1:7" s="1" customFormat="1">
      <c r="A1027" s="20" t="s">
        <v>12</v>
      </c>
      <c r="B1027" s="21"/>
      <c r="C1027" s="21"/>
      <c r="D1027" s="21"/>
      <c r="E1027"/>
      <c r="F1027"/>
      <c r="G1027"/>
    </row>
    <row r="1028" spans="1:7" s="1" customFormat="1">
      <c r="A1028" s="21" t="s">
        <v>4</v>
      </c>
      <c r="B1028" s="24">
        <v>581</v>
      </c>
      <c r="C1028" s="24">
        <v>31</v>
      </c>
      <c r="D1028" s="21">
        <f t="shared" si="45"/>
        <v>612</v>
      </c>
      <c r="E1028"/>
      <c r="F1028"/>
      <c r="G1028"/>
    </row>
    <row r="1029" spans="1:7" s="1" customFormat="1">
      <c r="A1029" s="21" t="s">
        <v>5</v>
      </c>
      <c r="B1029" s="24">
        <v>274</v>
      </c>
      <c r="C1029" s="24">
        <v>16</v>
      </c>
      <c r="D1029" s="21">
        <f t="shared" si="45"/>
        <v>290</v>
      </c>
      <c r="E1029"/>
      <c r="F1029"/>
      <c r="G1029"/>
    </row>
    <row r="1030" spans="1:7" s="1" customFormat="1">
      <c r="A1030" s="21" t="s">
        <v>6</v>
      </c>
      <c r="B1030" s="21">
        <v>6</v>
      </c>
      <c r="C1030" s="21">
        <v>0</v>
      </c>
      <c r="D1030" s="21">
        <f t="shared" si="45"/>
        <v>6</v>
      </c>
      <c r="E1030"/>
      <c r="F1030"/>
      <c r="G1030"/>
    </row>
    <row r="1031" spans="1:7" s="1" customFormat="1">
      <c r="A1031" s="26" t="s">
        <v>29</v>
      </c>
      <c r="B1031" s="37">
        <f>SUM(B1028:B1030)</f>
        <v>861</v>
      </c>
      <c r="C1031" s="37">
        <f>SUM(C1028:C1030)</f>
        <v>47</v>
      </c>
      <c r="D1031" s="37">
        <f t="shared" si="45"/>
        <v>908</v>
      </c>
      <c r="E1031"/>
      <c r="F1031"/>
      <c r="G1031"/>
    </row>
    <row r="1032" spans="1:7">
      <c r="A1032" s="16" t="s">
        <v>13</v>
      </c>
      <c r="B1032" s="37">
        <f>B1011+B1016+B1021+B1026+B1031</f>
        <v>6718</v>
      </c>
      <c r="C1032" s="37">
        <f>C1011+C1016+C1021+C1026+C1031</f>
        <v>340</v>
      </c>
      <c r="D1032" s="37">
        <f>SUM(B1032:C1032)</f>
        <v>7058</v>
      </c>
    </row>
    <row r="1035" spans="1:7" s="4" customFormat="1" ht="28.9">
      <c r="A1035" s="282" t="s">
        <v>97</v>
      </c>
      <c r="B1035" s="296" t="s">
        <v>159</v>
      </c>
    </row>
    <row r="1036" spans="1:7">
      <c r="A1036" s="4"/>
      <c r="B1036" s="4"/>
      <c r="C1036" s="4"/>
      <c r="D1036" s="4"/>
      <c r="E1036" s="4"/>
      <c r="F1036" s="4"/>
      <c r="G1036" s="4"/>
    </row>
    <row r="1037" spans="1:7">
      <c r="A1037" s="25" t="s">
        <v>4</v>
      </c>
      <c r="B1037" s="4"/>
      <c r="C1037" s="4"/>
      <c r="D1037" s="4"/>
      <c r="E1037" s="4"/>
      <c r="F1037" s="4"/>
      <c r="G1037" s="4"/>
    </row>
    <row r="1038" spans="1:7">
      <c r="A1038" s="16" t="s">
        <v>143</v>
      </c>
      <c r="B1038" s="246" t="s">
        <v>8</v>
      </c>
      <c r="C1038" s="246" t="s">
        <v>9</v>
      </c>
      <c r="D1038" s="246" t="s">
        <v>10</v>
      </c>
      <c r="E1038" s="246" t="s">
        <v>11</v>
      </c>
      <c r="F1038" s="246" t="s">
        <v>12</v>
      </c>
      <c r="G1038" s="246" t="s">
        <v>111</v>
      </c>
    </row>
    <row r="1039" spans="1:7">
      <c r="A1039" s="45" t="s">
        <v>61</v>
      </c>
      <c r="B1039" s="35">
        <v>9</v>
      </c>
      <c r="C1039" s="35">
        <v>8</v>
      </c>
      <c r="D1039" s="35">
        <v>3</v>
      </c>
      <c r="E1039" s="35">
        <v>14</v>
      </c>
      <c r="F1039" s="35">
        <v>5</v>
      </c>
      <c r="G1039" s="35">
        <f>SUM(B1039:F1039)</f>
        <v>39</v>
      </c>
    </row>
    <row r="1040" spans="1:7">
      <c r="A1040" s="45" t="s">
        <v>160</v>
      </c>
      <c r="B1040" s="35">
        <v>1</v>
      </c>
      <c r="C1040" s="35">
        <v>0</v>
      </c>
      <c r="D1040" s="35">
        <v>0</v>
      </c>
      <c r="E1040" s="35">
        <v>0</v>
      </c>
      <c r="F1040" s="35">
        <v>0</v>
      </c>
      <c r="G1040" s="35">
        <f t="shared" ref="G1040:G1053" si="46">SUM(B1040:F1040)</f>
        <v>1</v>
      </c>
    </row>
    <row r="1041" spans="1:7">
      <c r="A1041" s="45" t="s">
        <v>161</v>
      </c>
      <c r="B1041" s="35">
        <v>205</v>
      </c>
      <c r="C1041" s="35">
        <v>131</v>
      </c>
      <c r="D1041" s="35">
        <v>164</v>
      </c>
      <c r="E1041" s="35">
        <v>237</v>
      </c>
      <c r="F1041" s="35">
        <v>95</v>
      </c>
      <c r="G1041" s="35">
        <f t="shared" si="46"/>
        <v>832</v>
      </c>
    </row>
    <row r="1042" spans="1:7">
      <c r="A1042" s="45" t="s">
        <v>162</v>
      </c>
      <c r="B1042" s="35">
        <v>251</v>
      </c>
      <c r="C1042" s="35">
        <v>218</v>
      </c>
      <c r="D1042" s="35">
        <v>215</v>
      </c>
      <c r="E1042" s="35">
        <v>259</v>
      </c>
      <c r="F1042" s="35">
        <v>142</v>
      </c>
      <c r="G1042" s="35">
        <f t="shared" si="46"/>
        <v>1085</v>
      </c>
    </row>
    <row r="1043" spans="1:7">
      <c r="A1043" s="45" t="s">
        <v>163</v>
      </c>
      <c r="B1043" s="35">
        <v>117</v>
      </c>
      <c r="C1043" s="35">
        <v>94</v>
      </c>
      <c r="D1043" s="35">
        <v>112</v>
      </c>
      <c r="E1043" s="35">
        <v>140</v>
      </c>
      <c r="F1043" s="35">
        <v>75</v>
      </c>
      <c r="G1043" s="35">
        <f t="shared" si="46"/>
        <v>538</v>
      </c>
    </row>
    <row r="1044" spans="1:7">
      <c r="A1044" s="45" t="s">
        <v>164</v>
      </c>
      <c r="B1044" s="35">
        <v>126</v>
      </c>
      <c r="C1044" s="35">
        <v>100</v>
      </c>
      <c r="D1044" s="35">
        <v>146</v>
      </c>
      <c r="E1044" s="35">
        <v>194</v>
      </c>
      <c r="F1044" s="35">
        <v>91</v>
      </c>
      <c r="G1044" s="35">
        <f t="shared" si="46"/>
        <v>657</v>
      </c>
    </row>
    <row r="1045" spans="1:7" s="9" customFormat="1" ht="28.9">
      <c r="A1045" s="90" t="s">
        <v>165</v>
      </c>
      <c r="B1045" s="35">
        <v>95</v>
      </c>
      <c r="C1045" s="35">
        <v>47</v>
      </c>
      <c r="D1045" s="35">
        <v>39</v>
      </c>
      <c r="E1045" s="35">
        <v>79</v>
      </c>
      <c r="F1045" s="35">
        <v>33</v>
      </c>
      <c r="G1045" s="35">
        <f t="shared" si="46"/>
        <v>293</v>
      </c>
    </row>
    <row r="1046" spans="1:7">
      <c r="A1046" s="45" t="s">
        <v>166</v>
      </c>
      <c r="B1046" s="35">
        <v>14</v>
      </c>
      <c r="C1046" s="35">
        <v>3</v>
      </c>
      <c r="D1046" s="35">
        <v>7</v>
      </c>
      <c r="E1046" s="35">
        <v>12</v>
      </c>
      <c r="F1046" s="35">
        <v>3</v>
      </c>
      <c r="G1046" s="35">
        <f t="shared" si="46"/>
        <v>39</v>
      </c>
    </row>
    <row r="1047" spans="1:7">
      <c r="A1047" s="45" t="s">
        <v>167</v>
      </c>
      <c r="B1047" s="35">
        <v>41</v>
      </c>
      <c r="C1047" s="35">
        <v>14</v>
      </c>
      <c r="D1047" s="35">
        <v>24</v>
      </c>
      <c r="E1047" s="35">
        <v>44</v>
      </c>
      <c r="F1047" s="35">
        <v>24</v>
      </c>
      <c r="G1047" s="35">
        <f t="shared" si="46"/>
        <v>147</v>
      </c>
    </row>
    <row r="1048" spans="1:7">
      <c r="A1048" s="45" t="s">
        <v>168</v>
      </c>
      <c r="B1048" s="35">
        <v>190</v>
      </c>
      <c r="C1048" s="35">
        <v>95</v>
      </c>
      <c r="D1048" s="35">
        <v>159</v>
      </c>
      <c r="E1048" s="35">
        <v>224</v>
      </c>
      <c r="F1048" s="35">
        <v>107</v>
      </c>
      <c r="G1048" s="35">
        <f t="shared" si="46"/>
        <v>775</v>
      </c>
    </row>
    <row r="1049" spans="1:7">
      <c r="A1049" s="45" t="s">
        <v>169</v>
      </c>
      <c r="B1049" s="35">
        <v>62</v>
      </c>
      <c r="C1049" s="35">
        <v>41</v>
      </c>
      <c r="D1049" s="35">
        <v>40</v>
      </c>
      <c r="E1049" s="35">
        <v>90</v>
      </c>
      <c r="F1049" s="35">
        <v>46</v>
      </c>
      <c r="G1049" s="35">
        <f t="shared" si="46"/>
        <v>279</v>
      </c>
    </row>
    <row r="1050" spans="1:7">
      <c r="A1050" s="45" t="s">
        <v>170</v>
      </c>
      <c r="B1050" s="35">
        <v>11</v>
      </c>
      <c r="C1050" s="35">
        <v>3</v>
      </c>
      <c r="D1050" s="35">
        <v>1</v>
      </c>
      <c r="E1050" s="35">
        <v>5</v>
      </c>
      <c r="F1050" s="35">
        <v>4</v>
      </c>
      <c r="G1050" s="35">
        <f t="shared" si="46"/>
        <v>24</v>
      </c>
    </row>
    <row r="1051" spans="1:7">
      <c r="A1051" s="45" t="s">
        <v>171</v>
      </c>
      <c r="B1051" s="35">
        <v>0</v>
      </c>
      <c r="C1051" s="35">
        <v>1</v>
      </c>
      <c r="D1051" s="35">
        <v>0</v>
      </c>
      <c r="E1051" s="35">
        <v>1</v>
      </c>
      <c r="F1051" s="35">
        <v>0</v>
      </c>
      <c r="G1051" s="35">
        <f t="shared" si="46"/>
        <v>2</v>
      </c>
    </row>
    <row r="1052" spans="1:7">
      <c r="A1052" s="45" t="s">
        <v>172</v>
      </c>
      <c r="B1052" s="35">
        <v>3</v>
      </c>
      <c r="C1052" s="35">
        <v>1</v>
      </c>
      <c r="D1052" s="35">
        <v>1</v>
      </c>
      <c r="E1052" s="35">
        <v>2</v>
      </c>
      <c r="F1052" s="35">
        <v>2</v>
      </c>
      <c r="G1052" s="35">
        <f t="shared" si="46"/>
        <v>9</v>
      </c>
    </row>
    <row r="1053" spans="1:7">
      <c r="A1053" s="45" t="s">
        <v>173</v>
      </c>
      <c r="B1053" s="35">
        <v>10</v>
      </c>
      <c r="C1053" s="35">
        <v>4</v>
      </c>
      <c r="D1053" s="35">
        <v>8</v>
      </c>
      <c r="E1053" s="35">
        <v>6</v>
      </c>
      <c r="F1053" s="35">
        <v>4</v>
      </c>
      <c r="G1053" s="35">
        <f t="shared" si="46"/>
        <v>32</v>
      </c>
    </row>
    <row r="1056" spans="1:7">
      <c r="A1056" s="36" t="s">
        <v>5</v>
      </c>
    </row>
    <row r="1057" spans="1:7">
      <c r="A1057" s="16" t="s">
        <v>143</v>
      </c>
      <c r="B1057" s="246" t="s">
        <v>8</v>
      </c>
      <c r="C1057" s="246" t="s">
        <v>9</v>
      </c>
      <c r="D1057" s="246" t="s">
        <v>10</v>
      </c>
      <c r="E1057" s="246" t="s">
        <v>11</v>
      </c>
      <c r="F1057" s="246" t="s">
        <v>12</v>
      </c>
      <c r="G1057" s="246" t="s">
        <v>111</v>
      </c>
    </row>
    <row r="1058" spans="1:7">
      <c r="A1058" s="45" t="s">
        <v>61</v>
      </c>
      <c r="B1058" s="35">
        <v>8</v>
      </c>
      <c r="C1058" s="35">
        <v>3</v>
      </c>
      <c r="D1058" s="35">
        <v>7</v>
      </c>
      <c r="E1058" s="35">
        <v>4</v>
      </c>
      <c r="F1058" s="35">
        <v>3</v>
      </c>
      <c r="G1058" s="35">
        <f>SUM(B1058:F1058)</f>
        <v>25</v>
      </c>
    </row>
    <row r="1059" spans="1:7">
      <c r="A1059" s="45" t="s">
        <v>160</v>
      </c>
      <c r="B1059" s="35">
        <v>0</v>
      </c>
      <c r="C1059" s="35">
        <v>0</v>
      </c>
      <c r="D1059" s="35">
        <v>0</v>
      </c>
      <c r="E1059" s="35">
        <v>0</v>
      </c>
      <c r="F1059" s="35">
        <v>0</v>
      </c>
      <c r="G1059" s="35">
        <f t="shared" ref="G1059:G1072" si="47">SUM(B1059:F1059)</f>
        <v>0</v>
      </c>
    </row>
    <row r="1060" spans="1:7">
      <c r="A1060" s="45" t="s">
        <v>161</v>
      </c>
      <c r="B1060" s="35">
        <v>16</v>
      </c>
      <c r="C1060" s="35">
        <v>14</v>
      </c>
      <c r="D1060" s="35">
        <v>12</v>
      </c>
      <c r="E1060" s="35">
        <v>34</v>
      </c>
      <c r="F1060" s="35">
        <v>13</v>
      </c>
      <c r="G1060" s="35">
        <f t="shared" si="47"/>
        <v>89</v>
      </c>
    </row>
    <row r="1061" spans="1:7">
      <c r="A1061" s="45" t="s">
        <v>162</v>
      </c>
      <c r="B1061" s="35">
        <v>169</v>
      </c>
      <c r="C1061" s="35">
        <v>137</v>
      </c>
      <c r="D1061" s="35">
        <v>147</v>
      </c>
      <c r="E1061" s="35">
        <v>197</v>
      </c>
      <c r="F1061" s="35">
        <v>96</v>
      </c>
      <c r="G1061" s="35">
        <f t="shared" si="47"/>
        <v>746</v>
      </c>
    </row>
    <row r="1062" spans="1:7">
      <c r="A1062" s="45" t="s">
        <v>163</v>
      </c>
      <c r="B1062" s="35">
        <v>41</v>
      </c>
      <c r="C1062" s="35">
        <v>27</v>
      </c>
      <c r="D1062" s="35">
        <v>41</v>
      </c>
      <c r="E1062" s="35">
        <v>53</v>
      </c>
      <c r="F1062" s="35">
        <v>26</v>
      </c>
      <c r="G1062" s="35">
        <f t="shared" si="47"/>
        <v>188</v>
      </c>
    </row>
    <row r="1063" spans="1:7">
      <c r="A1063" s="45" t="s">
        <v>164</v>
      </c>
      <c r="B1063" s="35">
        <v>92</v>
      </c>
      <c r="C1063" s="35">
        <v>44</v>
      </c>
      <c r="D1063" s="35">
        <v>68</v>
      </c>
      <c r="E1063" s="35">
        <v>104</v>
      </c>
      <c r="F1063" s="35">
        <v>63</v>
      </c>
      <c r="G1063" s="35">
        <f t="shared" si="47"/>
        <v>371</v>
      </c>
    </row>
    <row r="1064" spans="1:7" ht="28.9">
      <c r="A1064" s="90" t="s">
        <v>165</v>
      </c>
      <c r="B1064" s="35">
        <v>33</v>
      </c>
      <c r="C1064" s="35">
        <v>25</v>
      </c>
      <c r="D1064" s="35">
        <v>36</v>
      </c>
      <c r="E1064" s="35">
        <v>58</v>
      </c>
      <c r="F1064" s="35">
        <v>10</v>
      </c>
      <c r="G1064" s="35">
        <f t="shared" si="47"/>
        <v>162</v>
      </c>
    </row>
    <row r="1065" spans="1:7">
      <c r="A1065" s="45" t="s">
        <v>166</v>
      </c>
      <c r="B1065" s="35">
        <v>1</v>
      </c>
      <c r="C1065" s="35">
        <v>4</v>
      </c>
      <c r="D1065" s="35">
        <v>5</v>
      </c>
      <c r="E1065" s="35">
        <v>4</v>
      </c>
      <c r="F1065" s="35"/>
      <c r="G1065" s="35">
        <f t="shared" si="47"/>
        <v>14</v>
      </c>
    </row>
    <row r="1066" spans="1:7">
      <c r="A1066" s="45" t="s">
        <v>167</v>
      </c>
      <c r="B1066" s="35">
        <v>19</v>
      </c>
      <c r="C1066" s="35">
        <v>8</v>
      </c>
      <c r="D1066" s="35">
        <v>18</v>
      </c>
      <c r="E1066" s="35">
        <v>19</v>
      </c>
      <c r="F1066" s="35">
        <v>14</v>
      </c>
      <c r="G1066" s="35">
        <f t="shared" si="47"/>
        <v>78</v>
      </c>
    </row>
    <row r="1067" spans="1:7">
      <c r="A1067" s="45" t="s">
        <v>168</v>
      </c>
      <c r="B1067" s="35">
        <v>64</v>
      </c>
      <c r="C1067" s="35">
        <v>64</v>
      </c>
      <c r="D1067" s="35">
        <v>90</v>
      </c>
      <c r="E1067" s="35">
        <v>130</v>
      </c>
      <c r="F1067" s="35">
        <v>42</v>
      </c>
      <c r="G1067" s="35">
        <f t="shared" si="47"/>
        <v>390</v>
      </c>
    </row>
    <row r="1068" spans="1:7">
      <c r="A1068" s="45" t="s">
        <v>169</v>
      </c>
      <c r="B1068" s="35">
        <v>19</v>
      </c>
      <c r="C1068" s="35">
        <v>17</v>
      </c>
      <c r="D1068" s="35">
        <v>8</v>
      </c>
      <c r="E1068" s="35">
        <v>27</v>
      </c>
      <c r="F1068" s="35">
        <v>13</v>
      </c>
      <c r="G1068" s="35">
        <f t="shared" si="47"/>
        <v>84</v>
      </c>
    </row>
    <row r="1069" spans="1:7">
      <c r="A1069" s="45" t="s">
        <v>170</v>
      </c>
      <c r="B1069" s="35">
        <v>5</v>
      </c>
      <c r="C1069" s="35">
        <v>5</v>
      </c>
      <c r="D1069" s="35">
        <v>5</v>
      </c>
      <c r="E1069" s="35">
        <v>6</v>
      </c>
      <c r="F1069" s="35">
        <v>3</v>
      </c>
      <c r="G1069" s="35">
        <f t="shared" si="47"/>
        <v>24</v>
      </c>
    </row>
    <row r="1070" spans="1:7">
      <c r="A1070" s="45" t="s">
        <v>171</v>
      </c>
      <c r="B1070" s="35">
        <v>2</v>
      </c>
      <c r="C1070" s="35">
        <v>1</v>
      </c>
      <c r="D1070" s="35">
        <v>1</v>
      </c>
      <c r="E1070" s="35">
        <v>4</v>
      </c>
      <c r="F1070" s="35">
        <v>1</v>
      </c>
      <c r="G1070" s="35">
        <f t="shared" si="47"/>
        <v>9</v>
      </c>
    </row>
    <row r="1071" spans="1:7">
      <c r="A1071" s="45" t="s">
        <v>172</v>
      </c>
      <c r="B1071" s="35">
        <v>0</v>
      </c>
      <c r="C1071" s="35">
        <v>2</v>
      </c>
      <c r="D1071" s="35">
        <v>1</v>
      </c>
      <c r="E1071" s="35">
        <v>2</v>
      </c>
      <c r="F1071" s="35">
        <v>0</v>
      </c>
      <c r="G1071" s="35">
        <f t="shared" si="47"/>
        <v>5</v>
      </c>
    </row>
    <row r="1072" spans="1:7">
      <c r="A1072" s="45" t="s">
        <v>173</v>
      </c>
      <c r="B1072" s="35">
        <v>3</v>
      </c>
      <c r="C1072" s="35">
        <v>1</v>
      </c>
      <c r="D1072" s="35">
        <v>4</v>
      </c>
      <c r="E1072" s="35">
        <v>15</v>
      </c>
      <c r="F1072" s="35">
        <v>3</v>
      </c>
      <c r="G1072" s="35">
        <f t="shared" si="47"/>
        <v>26</v>
      </c>
    </row>
    <row r="1075" spans="1:7">
      <c r="A1075" s="163" t="s">
        <v>6</v>
      </c>
    </row>
    <row r="1076" spans="1:7">
      <c r="A1076" s="33" t="s">
        <v>143</v>
      </c>
      <c r="B1076" s="246" t="s">
        <v>8</v>
      </c>
      <c r="C1076" s="246" t="s">
        <v>9</v>
      </c>
      <c r="D1076" s="246" t="s">
        <v>10</v>
      </c>
      <c r="E1076" s="246" t="s">
        <v>11</v>
      </c>
      <c r="F1076" s="246" t="s">
        <v>12</v>
      </c>
      <c r="G1076" s="246" t="s">
        <v>111</v>
      </c>
    </row>
    <row r="1077" spans="1:7">
      <c r="A1077" s="45" t="s">
        <v>61</v>
      </c>
      <c r="B1077" s="24">
        <v>0</v>
      </c>
      <c r="C1077" s="24">
        <v>0</v>
      </c>
      <c r="D1077" s="24">
        <v>0</v>
      </c>
      <c r="E1077" s="24">
        <v>0</v>
      </c>
      <c r="F1077" s="24">
        <v>0</v>
      </c>
      <c r="G1077" s="24">
        <f>SUM(B1077:F1077)</f>
        <v>0</v>
      </c>
    </row>
    <row r="1078" spans="1:7">
      <c r="A1078" s="45" t="s">
        <v>160</v>
      </c>
      <c r="B1078" s="24">
        <v>0</v>
      </c>
      <c r="C1078" s="24">
        <v>0</v>
      </c>
      <c r="D1078" s="24">
        <v>0</v>
      </c>
      <c r="E1078" s="24">
        <v>0</v>
      </c>
      <c r="F1078" s="24">
        <v>0</v>
      </c>
      <c r="G1078" s="24">
        <f t="shared" ref="G1078:G1091" si="48">SUM(B1078:F1078)</f>
        <v>0</v>
      </c>
    </row>
    <row r="1079" spans="1:7">
      <c r="A1079" s="45" t="s">
        <v>161</v>
      </c>
      <c r="B1079" s="24">
        <v>0</v>
      </c>
      <c r="C1079" s="24">
        <v>0</v>
      </c>
      <c r="D1079" s="24">
        <v>1</v>
      </c>
      <c r="E1079" s="24">
        <v>2</v>
      </c>
      <c r="F1079" s="24">
        <v>0</v>
      </c>
      <c r="G1079" s="24">
        <f t="shared" si="48"/>
        <v>3</v>
      </c>
    </row>
    <row r="1080" spans="1:7">
      <c r="A1080" s="45" t="s">
        <v>162</v>
      </c>
      <c r="B1080" s="24">
        <v>2</v>
      </c>
      <c r="C1080" s="24">
        <v>1</v>
      </c>
      <c r="D1080" s="24">
        <v>0</v>
      </c>
      <c r="E1080" s="24">
        <v>6</v>
      </c>
      <c r="F1080" s="24">
        <v>3</v>
      </c>
      <c r="G1080" s="24">
        <f t="shared" si="48"/>
        <v>12</v>
      </c>
    </row>
    <row r="1081" spans="1:7">
      <c r="A1081" s="45" t="s">
        <v>163</v>
      </c>
      <c r="B1081" s="24">
        <v>1</v>
      </c>
      <c r="C1081" s="24">
        <v>0</v>
      </c>
      <c r="D1081" s="24">
        <v>1</v>
      </c>
      <c r="E1081" s="24">
        <v>0</v>
      </c>
      <c r="F1081" s="24">
        <v>0</v>
      </c>
      <c r="G1081" s="24">
        <f t="shared" si="48"/>
        <v>2</v>
      </c>
    </row>
    <row r="1082" spans="1:7">
      <c r="A1082" s="45" t="s">
        <v>164</v>
      </c>
      <c r="B1082" s="24">
        <v>0</v>
      </c>
      <c r="C1082" s="24">
        <v>1</v>
      </c>
      <c r="D1082" s="24">
        <v>1</v>
      </c>
      <c r="E1082" s="24">
        <v>1</v>
      </c>
      <c r="F1082" s="24">
        <v>1</v>
      </c>
      <c r="G1082" s="24">
        <f t="shared" si="48"/>
        <v>4</v>
      </c>
    </row>
    <row r="1083" spans="1:7" ht="28.9">
      <c r="A1083" s="90" t="s">
        <v>165</v>
      </c>
      <c r="B1083" s="24">
        <v>1</v>
      </c>
      <c r="C1083" s="24">
        <v>0</v>
      </c>
      <c r="D1083" s="24">
        <v>0</v>
      </c>
      <c r="E1083" s="24">
        <v>3</v>
      </c>
      <c r="F1083" s="24">
        <v>0</v>
      </c>
      <c r="G1083" s="24">
        <f t="shared" si="48"/>
        <v>4</v>
      </c>
    </row>
    <row r="1084" spans="1:7">
      <c r="A1084" s="45" t="s">
        <v>166</v>
      </c>
      <c r="B1084" s="24">
        <v>0</v>
      </c>
      <c r="C1084" s="24">
        <v>0</v>
      </c>
      <c r="D1084" s="24">
        <v>0</v>
      </c>
      <c r="E1084" s="24">
        <v>0</v>
      </c>
      <c r="F1084" s="24">
        <v>0</v>
      </c>
      <c r="G1084" s="24">
        <f t="shared" si="48"/>
        <v>0</v>
      </c>
    </row>
    <row r="1085" spans="1:7">
      <c r="A1085" s="45" t="s">
        <v>167</v>
      </c>
      <c r="B1085" s="24">
        <v>0</v>
      </c>
      <c r="C1085" s="24">
        <v>1</v>
      </c>
      <c r="D1085" s="24">
        <v>2</v>
      </c>
      <c r="E1085" s="24">
        <v>3</v>
      </c>
      <c r="F1085" s="24">
        <v>0</v>
      </c>
      <c r="G1085" s="24">
        <f t="shared" si="48"/>
        <v>6</v>
      </c>
    </row>
    <row r="1086" spans="1:7">
      <c r="A1086" s="45" t="s">
        <v>168</v>
      </c>
      <c r="B1086" s="24">
        <v>1</v>
      </c>
      <c r="C1086" s="24">
        <v>0</v>
      </c>
      <c r="D1086" s="24">
        <v>1</v>
      </c>
      <c r="E1086" s="24">
        <v>0</v>
      </c>
      <c r="F1086" s="24">
        <v>1</v>
      </c>
      <c r="G1086" s="24">
        <f t="shared" si="48"/>
        <v>3</v>
      </c>
    </row>
    <row r="1087" spans="1:7">
      <c r="A1087" s="45" t="s">
        <v>169</v>
      </c>
      <c r="B1087" s="24">
        <v>0</v>
      </c>
      <c r="C1087" s="24">
        <v>1</v>
      </c>
      <c r="D1087" s="24">
        <v>0</v>
      </c>
      <c r="E1087" s="24">
        <v>0</v>
      </c>
      <c r="F1087" s="24">
        <v>0</v>
      </c>
      <c r="G1087" s="24">
        <f t="shared" si="48"/>
        <v>1</v>
      </c>
    </row>
    <row r="1088" spans="1:7">
      <c r="A1088" s="45" t="s">
        <v>170</v>
      </c>
      <c r="B1088" s="24">
        <v>2</v>
      </c>
      <c r="C1088" s="24">
        <v>0</v>
      </c>
      <c r="D1088" s="24">
        <v>0</v>
      </c>
      <c r="E1088" s="24">
        <v>0</v>
      </c>
      <c r="F1088" s="24">
        <v>0</v>
      </c>
      <c r="G1088" s="24">
        <f t="shared" si="48"/>
        <v>2</v>
      </c>
    </row>
    <row r="1089" spans="1:27">
      <c r="A1089" s="45" t="s">
        <v>171</v>
      </c>
      <c r="B1089" s="24">
        <v>0</v>
      </c>
      <c r="C1089" s="24">
        <v>0</v>
      </c>
      <c r="D1089" s="24">
        <v>0</v>
      </c>
      <c r="E1089" s="24">
        <v>0</v>
      </c>
      <c r="F1089" s="24">
        <v>0</v>
      </c>
      <c r="G1089" s="24">
        <f t="shared" si="48"/>
        <v>0</v>
      </c>
    </row>
    <row r="1090" spans="1:27">
      <c r="A1090" s="45" t="s">
        <v>172</v>
      </c>
      <c r="B1090" s="24">
        <v>0</v>
      </c>
      <c r="C1090" s="24">
        <v>0</v>
      </c>
      <c r="D1090" s="24">
        <v>0</v>
      </c>
      <c r="E1090" s="24">
        <v>0</v>
      </c>
      <c r="F1090" s="24">
        <v>0</v>
      </c>
      <c r="G1090" s="24">
        <f t="shared" si="48"/>
        <v>0</v>
      </c>
    </row>
    <row r="1091" spans="1:27">
      <c r="A1091" s="45" t="s">
        <v>173</v>
      </c>
      <c r="B1091" s="24">
        <v>0</v>
      </c>
      <c r="C1091" s="24">
        <v>0</v>
      </c>
      <c r="D1091" s="24">
        <v>0</v>
      </c>
      <c r="E1091" s="24">
        <v>0</v>
      </c>
      <c r="F1091" s="24">
        <v>0</v>
      </c>
      <c r="G1091" s="24">
        <f t="shared" si="48"/>
        <v>0</v>
      </c>
      <c r="H1091" s="13"/>
    </row>
    <row r="1092" spans="1:27">
      <c r="N1092" s="13"/>
    </row>
    <row r="1093" spans="1:27">
      <c r="N1093" s="13"/>
    </row>
    <row r="1094" spans="1:27" s="44" customFormat="1" ht="28.9">
      <c r="A1094" s="282" t="s">
        <v>97</v>
      </c>
      <c r="B1094" s="296" t="s">
        <v>174</v>
      </c>
      <c r="C1094" s="4"/>
      <c r="D1094" s="4"/>
      <c r="E1094"/>
      <c r="F1094"/>
      <c r="G1094"/>
      <c r="H1094" s="13"/>
      <c r="I1094" s="13"/>
      <c r="J1094" s="13"/>
      <c r="K1094" s="13"/>
      <c r="L1094" s="13"/>
      <c r="M1094" s="13"/>
      <c r="N1094" s="13"/>
      <c r="O1094" s="38"/>
      <c r="P1094" s="38"/>
      <c r="Q1094" s="38"/>
      <c r="R1094" s="38"/>
      <c r="S1094" s="38"/>
      <c r="T1094" s="38"/>
    </row>
    <row r="1095" spans="1:27" s="44" customFormat="1">
      <c r="A1095"/>
      <c r="B1095" s="13"/>
      <c r="C1095" s="13"/>
      <c r="D1095" s="13"/>
      <c r="E1095" s="13"/>
      <c r="F1095" s="13"/>
      <c r="G1095" s="13"/>
      <c r="H1095" s="13"/>
      <c r="I1095" s="13"/>
      <c r="J1095" s="13"/>
      <c r="K1095" s="13"/>
      <c r="L1095" s="13"/>
      <c r="M1095" s="13"/>
      <c r="N1095" s="13"/>
      <c r="O1095" s="38"/>
      <c r="P1095" s="38"/>
      <c r="Q1095" s="38"/>
      <c r="R1095" s="38"/>
      <c r="S1095" s="38"/>
      <c r="T1095" s="38"/>
    </row>
    <row r="1096" spans="1:27">
      <c r="A1096" s="25" t="s">
        <v>4</v>
      </c>
      <c r="B1096" s="13"/>
      <c r="C1096" s="13"/>
      <c r="D1096" s="13"/>
      <c r="E1096" s="13"/>
      <c r="F1096" s="13"/>
      <c r="G1096" s="13"/>
      <c r="H1096" s="13"/>
      <c r="I1096" s="13"/>
      <c r="J1096" s="13"/>
      <c r="K1096" s="13"/>
      <c r="L1096" s="13"/>
      <c r="M1096" s="13"/>
      <c r="N1096" s="13"/>
      <c r="O1096" s="13"/>
      <c r="P1096" s="13"/>
      <c r="Q1096" s="13"/>
      <c r="R1096" s="13"/>
      <c r="S1096" s="13"/>
      <c r="T1096" s="13"/>
      <c r="U1096" s="13"/>
      <c r="V1096" s="13"/>
      <c r="W1096" s="13"/>
      <c r="X1096" s="13"/>
      <c r="Y1096" s="13"/>
      <c r="Z1096" s="13"/>
      <c r="AA1096" s="13"/>
    </row>
    <row r="1097" spans="1:27">
      <c r="A1097" s="36" t="s">
        <v>143</v>
      </c>
      <c r="B1097" s="246" t="s">
        <v>8</v>
      </c>
      <c r="C1097" s="246" t="s">
        <v>9</v>
      </c>
      <c r="D1097" s="246" t="s">
        <v>10</v>
      </c>
      <c r="E1097" s="246" t="s">
        <v>11</v>
      </c>
      <c r="F1097" s="246" t="s">
        <v>12</v>
      </c>
      <c r="G1097" s="246" t="s">
        <v>111</v>
      </c>
      <c r="H1097" s="13"/>
      <c r="I1097" s="13"/>
      <c r="J1097" s="13"/>
      <c r="K1097" s="13"/>
      <c r="L1097" s="13"/>
      <c r="M1097" s="13"/>
      <c r="N1097" s="13"/>
      <c r="O1097" s="13"/>
      <c r="P1097" s="13"/>
      <c r="Q1097" s="13"/>
      <c r="R1097" s="13"/>
      <c r="S1097" s="13"/>
      <c r="T1097" s="13"/>
      <c r="U1097" s="13"/>
      <c r="V1097" s="13"/>
      <c r="W1097" s="13"/>
      <c r="X1097" s="13"/>
      <c r="Y1097" s="13"/>
      <c r="Z1097" s="13"/>
      <c r="AA1097" s="13"/>
    </row>
    <row r="1098" spans="1:27">
      <c r="A1098" s="32" t="s">
        <v>61</v>
      </c>
      <c r="B1098" s="24">
        <v>379</v>
      </c>
      <c r="C1098" s="24">
        <v>283</v>
      </c>
      <c r="D1098" s="24">
        <v>262</v>
      </c>
      <c r="E1098" s="24">
        <v>321</v>
      </c>
      <c r="F1098" s="24">
        <v>182</v>
      </c>
      <c r="G1098" s="35">
        <f>SUM(B1098:F1098)</f>
        <v>1427</v>
      </c>
      <c r="H1098" s="13"/>
      <c r="I1098" s="13"/>
      <c r="J1098" s="13"/>
      <c r="K1098" s="13"/>
      <c r="L1098" s="13"/>
      <c r="M1098" s="13"/>
      <c r="N1098" s="13"/>
      <c r="O1098" s="13"/>
      <c r="P1098" s="13"/>
      <c r="Q1098" s="13"/>
      <c r="R1098" s="13"/>
      <c r="S1098" s="13"/>
      <c r="T1098" s="13"/>
      <c r="U1098" s="13"/>
      <c r="V1098" s="13"/>
      <c r="W1098" s="13"/>
      <c r="X1098" s="13"/>
      <c r="Y1098" s="13"/>
      <c r="Z1098" s="13"/>
      <c r="AA1098" s="13"/>
    </row>
    <row r="1099" spans="1:27" ht="28.9">
      <c r="A1099" s="85" t="s">
        <v>175</v>
      </c>
      <c r="B1099" s="24">
        <v>36</v>
      </c>
      <c r="C1099" s="24">
        <v>19</v>
      </c>
      <c r="D1099" s="24">
        <v>13</v>
      </c>
      <c r="E1099" s="24">
        <v>47</v>
      </c>
      <c r="F1099" s="24">
        <v>17</v>
      </c>
      <c r="G1099" s="35">
        <f t="shared" ref="G1099:G1104" si="49">SUM(B1099:F1099)</f>
        <v>132</v>
      </c>
      <c r="H1099" s="13"/>
      <c r="I1099" s="13"/>
      <c r="J1099" s="13"/>
      <c r="K1099" s="13"/>
      <c r="L1099" s="13"/>
      <c r="M1099" s="13"/>
      <c r="N1099" s="13"/>
      <c r="O1099" s="13"/>
      <c r="P1099" s="13"/>
      <c r="Q1099" s="13"/>
      <c r="R1099" s="13"/>
      <c r="S1099" s="13"/>
      <c r="T1099" s="13"/>
      <c r="U1099" s="13"/>
      <c r="V1099" s="13"/>
      <c r="W1099" s="13"/>
      <c r="X1099" s="13"/>
      <c r="Y1099" s="13"/>
      <c r="Z1099" s="13"/>
      <c r="AA1099" s="13"/>
    </row>
    <row r="1100" spans="1:27" ht="28.9">
      <c r="A1100" s="95" t="s">
        <v>176</v>
      </c>
      <c r="B1100" s="24">
        <v>392</v>
      </c>
      <c r="C1100" s="24">
        <v>259</v>
      </c>
      <c r="D1100" s="24">
        <v>354</v>
      </c>
      <c r="E1100" s="24">
        <v>593</v>
      </c>
      <c r="F1100" s="24">
        <v>276</v>
      </c>
      <c r="G1100" s="35">
        <f t="shared" si="49"/>
        <v>1874</v>
      </c>
      <c r="H1100" s="13"/>
      <c r="I1100" s="13"/>
      <c r="J1100" s="13"/>
      <c r="K1100" s="13"/>
      <c r="L1100" s="13"/>
      <c r="M1100" s="13"/>
      <c r="N1100" s="13"/>
      <c r="O1100" s="13"/>
      <c r="P1100" s="13"/>
      <c r="Q1100" s="13"/>
      <c r="R1100" s="13"/>
      <c r="S1100" s="13"/>
      <c r="T1100" s="13"/>
      <c r="U1100" s="13"/>
      <c r="V1100" s="13"/>
      <c r="W1100" s="13"/>
      <c r="X1100" s="13"/>
      <c r="Y1100" s="13"/>
      <c r="Z1100" s="13"/>
      <c r="AA1100" s="13"/>
    </row>
    <row r="1101" spans="1:27" ht="15" customHeight="1">
      <c r="A1101" s="327" t="s">
        <v>177</v>
      </c>
      <c r="B1101" s="308">
        <v>117</v>
      </c>
      <c r="C1101" s="308">
        <v>85</v>
      </c>
      <c r="D1101" s="308">
        <v>85</v>
      </c>
      <c r="E1101" s="308">
        <v>187</v>
      </c>
      <c r="F1101" s="308">
        <v>85</v>
      </c>
      <c r="G1101" s="304">
        <f>SUM(B1101:F1101)</f>
        <v>559</v>
      </c>
      <c r="H1101" s="13"/>
      <c r="I1101" s="13"/>
      <c r="J1101" s="13"/>
      <c r="K1101" s="13"/>
      <c r="L1101" s="13"/>
      <c r="M1101" s="13"/>
      <c r="N1101" s="13"/>
      <c r="O1101" s="13"/>
      <c r="P1101" s="13"/>
      <c r="Q1101" s="13"/>
      <c r="R1101" s="13"/>
      <c r="S1101" s="13"/>
      <c r="T1101" s="13"/>
      <c r="U1101" s="13"/>
      <c r="V1101" s="13"/>
      <c r="W1101" s="13"/>
      <c r="X1101" s="13"/>
      <c r="Y1101" s="13"/>
      <c r="Z1101" s="13"/>
      <c r="AA1101" s="13"/>
    </row>
    <row r="1102" spans="1:27">
      <c r="A1102" s="91" t="s">
        <v>178</v>
      </c>
      <c r="B1102" s="24">
        <v>17</v>
      </c>
      <c r="C1102" s="24">
        <v>6</v>
      </c>
      <c r="D1102" s="24">
        <v>3</v>
      </c>
      <c r="E1102" s="24">
        <v>8</v>
      </c>
      <c r="F1102" s="24">
        <v>5</v>
      </c>
      <c r="G1102" s="35">
        <f t="shared" si="49"/>
        <v>39</v>
      </c>
      <c r="H1102" s="13"/>
      <c r="I1102" s="13"/>
      <c r="J1102" s="13"/>
      <c r="K1102" s="13"/>
      <c r="L1102" s="13"/>
      <c r="M1102" s="13"/>
      <c r="N1102" s="13"/>
      <c r="O1102" s="13"/>
      <c r="P1102" s="13"/>
      <c r="Q1102" s="13"/>
      <c r="R1102" s="13"/>
      <c r="S1102" s="13"/>
      <c r="T1102" s="13"/>
      <c r="U1102" s="13"/>
      <c r="V1102" s="13"/>
      <c r="W1102" s="13"/>
      <c r="X1102" s="13"/>
      <c r="Y1102" s="13"/>
      <c r="Z1102" s="13"/>
      <c r="AA1102" s="13"/>
    </row>
    <row r="1103" spans="1:27" ht="15" customHeight="1">
      <c r="A1103" s="327" t="s">
        <v>179</v>
      </c>
      <c r="B1103" s="306">
        <v>421</v>
      </c>
      <c r="C1103" s="306">
        <v>236</v>
      </c>
      <c r="D1103" s="306">
        <v>431</v>
      </c>
      <c r="E1103" s="306">
        <v>544</v>
      </c>
      <c r="F1103" s="306">
        <v>296</v>
      </c>
      <c r="G1103" s="304">
        <f>SUM(B1103:F1103)</f>
        <v>1928</v>
      </c>
      <c r="H1103" s="13"/>
      <c r="I1103" s="13"/>
      <c r="J1103" s="13"/>
      <c r="K1103" s="13"/>
      <c r="L1103" s="13"/>
      <c r="M1103" s="13"/>
      <c r="N1103" s="13"/>
      <c r="O1103" s="13"/>
      <c r="P1103" s="13"/>
      <c r="Q1103" s="13"/>
      <c r="R1103" s="13"/>
      <c r="S1103" s="13"/>
      <c r="T1103" s="13"/>
      <c r="U1103" s="13"/>
      <c r="V1103" s="13"/>
      <c r="W1103" s="13"/>
      <c r="X1103" s="13"/>
      <c r="Y1103" s="13"/>
      <c r="Z1103" s="13"/>
      <c r="AA1103" s="13"/>
    </row>
    <row r="1104" spans="1:27">
      <c r="A1104" s="100" t="s">
        <v>180</v>
      </c>
      <c r="B1104" s="101">
        <v>72</v>
      </c>
      <c r="C1104" s="101">
        <v>53</v>
      </c>
      <c r="D1104" s="101">
        <v>63</v>
      </c>
      <c r="E1104" s="101">
        <v>87</v>
      </c>
      <c r="F1104" s="101">
        <v>35</v>
      </c>
      <c r="G1104" s="102">
        <f t="shared" si="49"/>
        <v>310</v>
      </c>
      <c r="H1104" s="13"/>
      <c r="I1104" s="13"/>
      <c r="J1104" s="13"/>
      <c r="K1104" s="13"/>
      <c r="L1104" s="13"/>
      <c r="M1104" s="13"/>
      <c r="N1104" s="13"/>
      <c r="O1104" s="13"/>
      <c r="P1104" s="13"/>
      <c r="Q1104" s="13"/>
      <c r="R1104" s="13"/>
      <c r="S1104" s="13"/>
      <c r="T1104" s="13"/>
      <c r="U1104" s="13"/>
      <c r="V1104" s="13"/>
      <c r="W1104" s="13"/>
      <c r="X1104" s="13"/>
      <c r="Y1104" s="13"/>
      <c r="Z1104" s="13"/>
      <c r="AA1104" s="13"/>
    </row>
    <row r="1105" spans="1:27" ht="15" customHeight="1">
      <c r="A1105" s="86" t="s">
        <v>181</v>
      </c>
      <c r="B1105" s="305">
        <v>408</v>
      </c>
      <c r="C1105" s="305">
        <v>293</v>
      </c>
      <c r="D1105" s="305">
        <v>388</v>
      </c>
      <c r="E1105" s="305">
        <v>752</v>
      </c>
      <c r="F1105" s="305">
        <v>328</v>
      </c>
      <c r="G1105" s="309">
        <f>SUM(B1105:F1105)</f>
        <v>2169</v>
      </c>
      <c r="H1105" s="13"/>
      <c r="I1105" s="13"/>
      <c r="J1105" s="13"/>
      <c r="K1105" s="13"/>
      <c r="L1105" s="13"/>
      <c r="M1105" s="13"/>
      <c r="N1105" s="13"/>
      <c r="O1105" s="13"/>
      <c r="P1105" s="13"/>
      <c r="Q1105" s="13"/>
      <c r="R1105" s="13"/>
      <c r="S1105" s="13"/>
      <c r="T1105" s="13"/>
      <c r="U1105" s="13"/>
      <c r="V1105" s="13"/>
      <c r="W1105" s="13"/>
      <c r="X1105" s="13"/>
      <c r="Y1105" s="13"/>
      <c r="Z1105" s="13"/>
      <c r="AA1105" s="13"/>
    </row>
    <row r="1106" spans="1:27">
      <c r="A1106" s="13"/>
      <c r="B1106" s="13"/>
      <c r="C1106" s="13"/>
      <c r="D1106" s="13"/>
      <c r="E1106" s="13"/>
      <c r="F1106" s="13"/>
      <c r="G1106" s="13"/>
      <c r="H1106" s="13"/>
      <c r="I1106" s="13"/>
      <c r="J1106" s="13"/>
      <c r="K1106" s="13"/>
      <c r="L1106" s="13"/>
      <c r="M1106" s="13"/>
      <c r="N1106" s="13"/>
      <c r="O1106" s="13"/>
      <c r="P1106" s="13"/>
      <c r="Q1106" s="13"/>
      <c r="R1106" s="13"/>
      <c r="S1106" s="13"/>
      <c r="T1106" s="13"/>
      <c r="U1106" s="13"/>
      <c r="V1106" s="13"/>
      <c r="W1106" s="13"/>
      <c r="X1106" s="13"/>
      <c r="Y1106" s="13"/>
      <c r="Z1106" s="13"/>
      <c r="AA1106" s="13"/>
    </row>
    <row r="1107" spans="1:27">
      <c r="A1107" s="13"/>
      <c r="B1107" s="13"/>
      <c r="C1107" s="13"/>
      <c r="D1107" s="13"/>
      <c r="E1107" s="13"/>
      <c r="F1107" s="13"/>
      <c r="G1107" s="13"/>
      <c r="H1107" s="13"/>
      <c r="I1107" s="13"/>
      <c r="J1107" s="13"/>
      <c r="K1107" s="13"/>
      <c r="L1107" s="13"/>
      <c r="M1107" s="13"/>
      <c r="N1107" s="13"/>
      <c r="O1107" s="13"/>
      <c r="P1107" s="13"/>
      <c r="Q1107" s="13"/>
      <c r="R1107" s="13"/>
      <c r="S1107" s="13"/>
      <c r="T1107" s="13"/>
      <c r="U1107" s="13"/>
      <c r="V1107" s="13"/>
      <c r="W1107" s="13"/>
      <c r="X1107" s="13"/>
      <c r="Y1107" s="13"/>
      <c r="Z1107" s="13"/>
      <c r="AA1107" s="13"/>
    </row>
    <row r="1108" spans="1:27">
      <c r="A1108" s="25" t="s">
        <v>5</v>
      </c>
      <c r="B1108" s="13"/>
      <c r="C1108" s="13"/>
      <c r="D1108" s="13"/>
      <c r="E1108" s="13"/>
      <c r="F1108" s="13"/>
      <c r="G1108" s="13"/>
      <c r="H1108" s="13"/>
      <c r="I1108" s="13"/>
      <c r="J1108" s="13"/>
      <c r="K1108" s="13"/>
      <c r="L1108" s="13"/>
      <c r="M1108" s="13"/>
      <c r="N1108" s="13"/>
      <c r="O1108" s="13"/>
      <c r="P1108" s="13"/>
      <c r="Q1108" s="13"/>
      <c r="R1108" s="13"/>
      <c r="S1108" s="13"/>
      <c r="T1108" s="13"/>
      <c r="U1108" s="13"/>
      <c r="V1108" s="13"/>
      <c r="W1108" s="13"/>
      <c r="X1108" s="13"/>
      <c r="Y1108" s="13"/>
      <c r="Z1108" s="13"/>
      <c r="AA1108" s="13"/>
    </row>
    <row r="1109" spans="1:27">
      <c r="A1109" s="36" t="s">
        <v>143</v>
      </c>
      <c r="B1109" s="246" t="s">
        <v>8</v>
      </c>
      <c r="C1109" s="246" t="s">
        <v>9</v>
      </c>
      <c r="D1109" s="246" t="s">
        <v>10</v>
      </c>
      <c r="E1109" s="246" t="s">
        <v>11</v>
      </c>
      <c r="F1109" s="246" t="s">
        <v>12</v>
      </c>
      <c r="G1109" s="246" t="s">
        <v>111</v>
      </c>
      <c r="H1109" s="13"/>
      <c r="I1109" s="13"/>
      <c r="J1109" s="13"/>
      <c r="K1109" s="13"/>
      <c r="L1109" s="13"/>
      <c r="M1109" s="13"/>
      <c r="N1109" s="13"/>
      <c r="O1109" s="13"/>
      <c r="P1109" s="13"/>
      <c r="Q1109" s="13"/>
      <c r="R1109" s="13"/>
      <c r="S1109" s="13"/>
      <c r="T1109" s="13"/>
      <c r="U1109" s="13"/>
      <c r="V1109" s="13"/>
      <c r="W1109" s="13"/>
      <c r="X1109" s="13"/>
      <c r="Y1109" s="13"/>
      <c r="Z1109" s="13"/>
      <c r="AA1109" s="13"/>
    </row>
    <row r="1110" spans="1:27">
      <c r="A1110" s="32" t="s">
        <v>61</v>
      </c>
      <c r="B1110" s="24">
        <v>138</v>
      </c>
      <c r="C1110" s="24">
        <v>80</v>
      </c>
      <c r="D1110" s="24">
        <v>93</v>
      </c>
      <c r="E1110" s="24">
        <v>136</v>
      </c>
      <c r="F1110" s="24">
        <v>69</v>
      </c>
      <c r="G1110" s="24">
        <f>SUM(B1110:F1110)</f>
        <v>516</v>
      </c>
      <c r="H1110" s="13"/>
      <c r="I1110" s="13"/>
      <c r="J1110" s="13"/>
      <c r="K1110" s="13"/>
      <c r="L1110" s="13"/>
      <c r="M1110" s="13"/>
      <c r="N1110" s="13"/>
      <c r="O1110" s="13"/>
      <c r="P1110" s="13"/>
      <c r="Q1110" s="13"/>
      <c r="R1110" s="13"/>
      <c r="S1110" s="13"/>
      <c r="T1110" s="13"/>
      <c r="U1110" s="13"/>
      <c r="V1110" s="13"/>
      <c r="W1110" s="13"/>
      <c r="X1110" s="13"/>
      <c r="Y1110" s="13"/>
      <c r="Z1110" s="13"/>
      <c r="AA1110" s="13"/>
    </row>
    <row r="1111" spans="1:27" ht="30.75" customHeight="1">
      <c r="A1111" s="91" t="s">
        <v>175</v>
      </c>
      <c r="B1111" s="24">
        <v>50</v>
      </c>
      <c r="C1111" s="24">
        <v>36</v>
      </c>
      <c r="D1111" s="24">
        <v>44</v>
      </c>
      <c r="E1111" s="24">
        <v>57</v>
      </c>
      <c r="F1111" s="24">
        <v>36</v>
      </c>
      <c r="G1111" s="24">
        <f t="shared" ref="G1111:G1116" si="50">SUM(B1111:F1111)</f>
        <v>223</v>
      </c>
      <c r="H1111" s="13"/>
      <c r="I1111" s="13"/>
      <c r="J1111" s="13"/>
      <c r="K1111" s="13"/>
      <c r="L1111" s="13"/>
      <c r="M1111" s="13"/>
      <c r="N1111" s="13"/>
      <c r="O1111" s="13"/>
      <c r="P1111" s="13"/>
      <c r="Q1111" s="13"/>
      <c r="R1111" s="13"/>
      <c r="S1111" s="13"/>
      <c r="T1111" s="13"/>
      <c r="U1111" s="13"/>
      <c r="V1111" s="13"/>
      <c r="W1111" s="13"/>
      <c r="X1111" s="13"/>
      <c r="Y1111" s="13"/>
      <c r="Z1111" s="13"/>
      <c r="AA1111" s="13"/>
    </row>
    <row r="1112" spans="1:27" ht="33.75" customHeight="1">
      <c r="A1112" s="91" t="s">
        <v>176</v>
      </c>
      <c r="B1112" s="24">
        <v>208</v>
      </c>
      <c r="C1112" s="24">
        <v>127</v>
      </c>
      <c r="D1112" s="24">
        <v>205</v>
      </c>
      <c r="E1112" s="24">
        <v>284</v>
      </c>
      <c r="F1112" s="24">
        <v>126</v>
      </c>
      <c r="G1112" s="24">
        <f t="shared" si="50"/>
        <v>950</v>
      </c>
      <c r="H1112" s="13"/>
      <c r="I1112" s="13"/>
      <c r="J1112" s="13"/>
      <c r="K1112" s="13"/>
      <c r="L1112" s="13"/>
      <c r="M1112" s="13"/>
      <c r="N1112" s="13"/>
      <c r="O1112" s="13"/>
      <c r="P1112" s="13"/>
      <c r="Q1112" s="13"/>
      <c r="R1112" s="13"/>
      <c r="S1112" s="13"/>
      <c r="T1112" s="13"/>
      <c r="U1112" s="13"/>
      <c r="V1112" s="13"/>
      <c r="W1112" s="13"/>
      <c r="X1112" s="13"/>
      <c r="Y1112" s="13"/>
      <c r="Z1112" s="13"/>
      <c r="AA1112" s="13"/>
    </row>
    <row r="1113" spans="1:27" ht="15" customHeight="1">
      <c r="A1113" s="327" t="s">
        <v>177</v>
      </c>
      <c r="B1113" s="306">
        <v>55</v>
      </c>
      <c r="C1113" s="306">
        <v>54</v>
      </c>
      <c r="D1113" s="306">
        <v>74</v>
      </c>
      <c r="E1113" s="306">
        <v>133</v>
      </c>
      <c r="F1113" s="306">
        <v>45</v>
      </c>
      <c r="G1113" s="306">
        <f>SUM(B1113:F1113)</f>
        <v>361</v>
      </c>
      <c r="H1113" s="13"/>
      <c r="I1113" s="13"/>
      <c r="J1113" s="13"/>
      <c r="K1113" s="13"/>
      <c r="L1113" s="13"/>
      <c r="M1113" s="13"/>
      <c r="N1113" s="13"/>
      <c r="O1113" s="13"/>
      <c r="P1113" s="13"/>
      <c r="Q1113" s="13"/>
      <c r="R1113" s="13"/>
      <c r="S1113" s="13"/>
      <c r="T1113" s="13"/>
      <c r="U1113" s="13"/>
      <c r="V1113" s="13"/>
      <c r="W1113" s="13"/>
      <c r="X1113" s="13"/>
      <c r="Y1113" s="13"/>
      <c r="Z1113" s="13"/>
      <c r="AA1113" s="13"/>
    </row>
    <row r="1114" spans="1:27">
      <c r="A1114" s="32" t="s">
        <v>178</v>
      </c>
      <c r="B1114" s="24">
        <v>3</v>
      </c>
      <c r="C1114" s="24">
        <v>7</v>
      </c>
      <c r="D1114" s="24">
        <v>7</v>
      </c>
      <c r="E1114" s="24">
        <v>12</v>
      </c>
      <c r="F1114" s="24">
        <v>6</v>
      </c>
      <c r="G1114" s="24">
        <f t="shared" si="50"/>
        <v>35</v>
      </c>
      <c r="H1114" s="13"/>
      <c r="I1114" s="13"/>
      <c r="J1114" s="13"/>
      <c r="K1114" s="13"/>
      <c r="L1114" s="13"/>
      <c r="M1114" s="13"/>
      <c r="N1114" s="13"/>
      <c r="O1114" s="13"/>
      <c r="P1114" s="13"/>
      <c r="Q1114" s="13"/>
      <c r="R1114" s="13"/>
      <c r="S1114" s="13"/>
      <c r="T1114" s="13"/>
      <c r="U1114" s="13"/>
      <c r="V1114" s="13"/>
      <c r="W1114" s="13"/>
      <c r="X1114" s="13"/>
      <c r="Y1114" s="13"/>
      <c r="Z1114" s="13"/>
      <c r="AA1114" s="13"/>
    </row>
    <row r="1115" spans="1:27" ht="15" customHeight="1">
      <c r="A1115" s="327" t="s">
        <v>182</v>
      </c>
      <c r="B1115" s="306">
        <v>397</v>
      </c>
      <c r="C1115" s="306">
        <v>308</v>
      </c>
      <c r="D1115" s="306">
        <v>387</v>
      </c>
      <c r="E1115" s="306">
        <v>541</v>
      </c>
      <c r="F1115" s="306">
        <v>233</v>
      </c>
      <c r="G1115" s="307">
        <f>SUM(B1115:F1115)</f>
        <v>1866</v>
      </c>
      <c r="H1115" s="13"/>
      <c r="I1115" s="13"/>
      <c r="J1115" s="13"/>
      <c r="K1115" s="13"/>
      <c r="L1115" s="13"/>
      <c r="M1115" s="13"/>
      <c r="N1115" s="13"/>
      <c r="O1115" s="13"/>
      <c r="P1115" s="13"/>
      <c r="Q1115" s="13"/>
      <c r="R1115" s="13"/>
      <c r="S1115" s="13"/>
      <c r="T1115" s="13"/>
      <c r="U1115" s="13"/>
      <c r="V1115" s="13"/>
      <c r="W1115" s="13"/>
      <c r="X1115" s="13"/>
      <c r="Y1115" s="13"/>
      <c r="Z1115" s="13"/>
      <c r="AA1115" s="13"/>
    </row>
    <row r="1116" spans="1:27">
      <c r="A1116" s="100" t="s">
        <v>180</v>
      </c>
      <c r="B1116" s="101">
        <v>29</v>
      </c>
      <c r="C1116" s="101">
        <v>24</v>
      </c>
      <c r="D1116" s="101">
        <v>32</v>
      </c>
      <c r="E1116" s="101">
        <v>41</v>
      </c>
      <c r="F1116" s="101">
        <v>15</v>
      </c>
      <c r="G1116" s="101">
        <f t="shared" si="50"/>
        <v>141</v>
      </c>
      <c r="H1116" s="13"/>
      <c r="I1116" s="13"/>
      <c r="J1116" s="13"/>
      <c r="K1116" s="13"/>
      <c r="L1116" s="13"/>
      <c r="M1116" s="13"/>
      <c r="N1116" s="13"/>
      <c r="O1116" s="13"/>
      <c r="P1116" s="13"/>
      <c r="Q1116" s="13"/>
      <c r="R1116" s="13"/>
      <c r="S1116" s="13"/>
      <c r="T1116" s="13"/>
      <c r="U1116" s="13"/>
      <c r="V1116" s="13"/>
      <c r="W1116" s="13"/>
      <c r="X1116" s="13"/>
      <c r="Y1116" s="13"/>
      <c r="Z1116" s="13"/>
      <c r="AA1116" s="13"/>
    </row>
    <row r="1117" spans="1:27" ht="15" customHeight="1">
      <c r="A1117" s="86" t="s">
        <v>181</v>
      </c>
      <c r="B1117" s="305">
        <v>50</v>
      </c>
      <c r="C1117" s="64">
        <v>29</v>
      </c>
      <c r="D1117" s="64">
        <v>64</v>
      </c>
      <c r="E1117" s="64">
        <v>158</v>
      </c>
      <c r="F1117" s="64">
        <v>54</v>
      </c>
      <c r="G1117" s="64">
        <f>SUM(B1117:F1117)</f>
        <v>355</v>
      </c>
      <c r="H1117" s="13"/>
      <c r="I1117" s="13"/>
      <c r="J1117" s="13"/>
      <c r="K1117" s="13"/>
      <c r="L1117" s="13"/>
      <c r="M1117" s="13"/>
      <c r="N1117" s="13"/>
      <c r="O1117" s="13"/>
      <c r="P1117" s="13"/>
      <c r="Q1117" s="13"/>
      <c r="R1117" s="13"/>
      <c r="S1117" s="13"/>
      <c r="T1117" s="13"/>
      <c r="U1117" s="13"/>
      <c r="V1117" s="13"/>
      <c r="W1117" s="13"/>
      <c r="X1117" s="13"/>
      <c r="Y1117" s="13"/>
      <c r="Z1117" s="13"/>
      <c r="AA1117" s="13"/>
    </row>
    <row r="1118" spans="1:27">
      <c r="A1118" s="13"/>
      <c r="B1118" s="13"/>
      <c r="C1118" s="13"/>
      <c r="D1118" s="13"/>
      <c r="E1118" s="13"/>
      <c r="F1118" s="13"/>
      <c r="G1118" s="13"/>
      <c r="H1118" s="13"/>
      <c r="I1118" s="13"/>
      <c r="J1118" s="13"/>
      <c r="K1118" s="13"/>
      <c r="L1118" s="13"/>
      <c r="M1118" s="13"/>
      <c r="N1118" s="13"/>
      <c r="O1118" s="13"/>
      <c r="P1118" s="13"/>
      <c r="Q1118" s="13"/>
      <c r="R1118" s="13"/>
      <c r="S1118" s="13"/>
      <c r="T1118" s="13"/>
      <c r="U1118" s="13"/>
      <c r="V1118" s="13"/>
      <c r="W1118" s="13"/>
      <c r="X1118" s="13"/>
      <c r="Y1118" s="13"/>
      <c r="Z1118" s="13"/>
      <c r="AA1118" s="13"/>
    </row>
    <row r="1119" spans="1:27">
      <c r="A1119" s="13"/>
      <c r="B1119" s="13"/>
      <c r="C1119" s="13"/>
      <c r="D1119" s="13"/>
      <c r="E1119" s="13"/>
      <c r="F1119" s="13"/>
      <c r="G1119" s="13"/>
      <c r="H1119" s="13"/>
      <c r="I1119" s="13"/>
      <c r="J1119" s="13"/>
      <c r="K1119" s="13"/>
      <c r="L1119" s="13"/>
      <c r="M1119" s="13"/>
      <c r="N1119" s="13"/>
      <c r="O1119" s="13"/>
      <c r="P1119" s="13"/>
      <c r="Q1119" s="13"/>
      <c r="R1119" s="13"/>
      <c r="S1119" s="13"/>
      <c r="T1119" s="13"/>
      <c r="U1119" s="13"/>
      <c r="V1119" s="13"/>
      <c r="W1119" s="13"/>
      <c r="X1119" s="13"/>
      <c r="Y1119" s="13"/>
      <c r="Z1119" s="13"/>
      <c r="AA1119" s="13"/>
    </row>
    <row r="1120" spans="1:27">
      <c r="A1120" s="25" t="s">
        <v>6</v>
      </c>
      <c r="B1120" s="13"/>
      <c r="C1120" s="13"/>
      <c r="D1120" s="13"/>
      <c r="E1120" s="13"/>
      <c r="F1120" s="13"/>
      <c r="G1120" s="13"/>
      <c r="H1120" s="13"/>
      <c r="I1120" s="13"/>
      <c r="J1120" s="13"/>
      <c r="K1120" s="13"/>
      <c r="L1120" s="13"/>
      <c r="M1120" s="13"/>
      <c r="N1120" s="13"/>
      <c r="O1120" s="13"/>
      <c r="P1120" s="13"/>
      <c r="Q1120" s="13"/>
      <c r="R1120" s="13"/>
      <c r="S1120" s="13"/>
      <c r="T1120" s="13"/>
      <c r="U1120" s="13"/>
      <c r="V1120" s="13"/>
      <c r="W1120" s="13"/>
      <c r="X1120" s="13"/>
      <c r="Y1120" s="13"/>
      <c r="Z1120" s="13"/>
      <c r="AA1120" s="13"/>
    </row>
    <row r="1121" spans="1:27">
      <c r="A1121" s="36" t="s">
        <v>143</v>
      </c>
      <c r="B1121" s="246" t="s">
        <v>8</v>
      </c>
      <c r="C1121" s="246" t="s">
        <v>9</v>
      </c>
      <c r="D1121" s="246" t="s">
        <v>10</v>
      </c>
      <c r="E1121" s="246" t="s">
        <v>11</v>
      </c>
      <c r="F1121" s="246" t="s">
        <v>12</v>
      </c>
      <c r="G1121" s="246" t="s">
        <v>111</v>
      </c>
      <c r="H1121" s="13"/>
      <c r="I1121" s="13"/>
      <c r="J1121" s="13"/>
      <c r="K1121" s="13"/>
      <c r="L1121" s="13"/>
      <c r="M1121" s="13"/>
      <c r="N1121" s="13"/>
      <c r="O1121" s="13"/>
      <c r="P1121" s="13"/>
      <c r="Q1121" s="13"/>
      <c r="R1121" s="13"/>
      <c r="S1121" s="13"/>
      <c r="T1121" s="13"/>
      <c r="U1121" s="13"/>
      <c r="V1121" s="13"/>
      <c r="W1121" s="13"/>
      <c r="X1121" s="13"/>
      <c r="Y1121" s="13"/>
      <c r="Z1121" s="13"/>
      <c r="AA1121" s="13"/>
    </row>
    <row r="1122" spans="1:27">
      <c r="A1122" s="32" t="s">
        <v>61</v>
      </c>
      <c r="B1122" s="24">
        <v>1</v>
      </c>
      <c r="C1122" s="24">
        <v>3</v>
      </c>
      <c r="D1122" s="24">
        <v>3</v>
      </c>
      <c r="E1122" s="24">
        <v>4</v>
      </c>
      <c r="F1122" s="24">
        <v>2</v>
      </c>
      <c r="G1122" s="24">
        <v>13</v>
      </c>
      <c r="H1122" s="13"/>
      <c r="I1122" s="13"/>
      <c r="J1122" s="13"/>
      <c r="K1122" s="13"/>
      <c r="L1122" s="13"/>
      <c r="M1122" s="13"/>
      <c r="N1122" s="13"/>
      <c r="O1122" s="13"/>
      <c r="P1122" s="13"/>
      <c r="Q1122" s="13"/>
      <c r="R1122" s="13"/>
      <c r="S1122" s="13"/>
      <c r="T1122" s="13"/>
      <c r="U1122" s="13"/>
      <c r="V1122" s="13"/>
      <c r="W1122" s="13"/>
      <c r="X1122" s="13"/>
      <c r="Y1122" s="13"/>
      <c r="Z1122" s="13"/>
      <c r="AA1122" s="13"/>
    </row>
    <row r="1123" spans="1:27" ht="30.75" customHeight="1">
      <c r="A1123" s="91" t="s">
        <v>175</v>
      </c>
      <c r="B1123" s="24">
        <v>1</v>
      </c>
      <c r="C1123" s="24"/>
      <c r="D1123" s="24"/>
      <c r="E1123" s="24">
        <v>1</v>
      </c>
      <c r="F1123" s="24"/>
      <c r="G1123" s="24">
        <v>2</v>
      </c>
      <c r="H1123" s="13"/>
      <c r="I1123" s="13"/>
      <c r="J1123" s="13"/>
      <c r="K1123" s="13"/>
      <c r="L1123" s="13"/>
      <c r="M1123" s="13"/>
      <c r="N1123" s="13"/>
      <c r="O1123" s="13"/>
      <c r="P1123" s="13"/>
      <c r="Q1123" s="13"/>
      <c r="R1123" s="13"/>
      <c r="S1123" s="13"/>
      <c r="T1123" s="13"/>
      <c r="U1123" s="13"/>
      <c r="V1123" s="13"/>
      <c r="W1123" s="13"/>
      <c r="X1123" s="13"/>
      <c r="Y1123" s="13"/>
      <c r="Z1123" s="13"/>
      <c r="AA1123" s="13"/>
    </row>
    <row r="1124" spans="1:27" ht="33.75" customHeight="1">
      <c r="A1124" s="91" t="s">
        <v>176</v>
      </c>
      <c r="B1124" s="24">
        <v>4</v>
      </c>
      <c r="C1124" s="24">
        <v>3</v>
      </c>
      <c r="D1124" s="24">
        <v>1</v>
      </c>
      <c r="E1124" s="24">
        <v>6</v>
      </c>
      <c r="F1124" s="24">
        <v>5</v>
      </c>
      <c r="G1124" s="24">
        <v>19</v>
      </c>
      <c r="H1124" s="13"/>
      <c r="I1124" s="13"/>
      <c r="J1124" s="13"/>
      <c r="K1124" s="13"/>
      <c r="L1124" s="13"/>
      <c r="M1124" s="13"/>
      <c r="N1124" s="13"/>
      <c r="O1124" s="13"/>
      <c r="P1124" s="13"/>
      <c r="Q1124" s="13"/>
      <c r="R1124" s="13"/>
      <c r="S1124" s="13"/>
      <c r="T1124" s="13"/>
      <c r="U1124" s="13"/>
      <c r="V1124" s="13"/>
      <c r="W1124" s="13"/>
      <c r="X1124" s="13"/>
      <c r="Y1124" s="13"/>
      <c r="Z1124" s="13"/>
      <c r="AA1124" s="13"/>
    </row>
    <row r="1125" spans="1:27" ht="15" customHeight="1">
      <c r="A1125" s="327" t="s">
        <v>177</v>
      </c>
      <c r="B1125" s="306">
        <v>1</v>
      </c>
      <c r="C1125" s="306"/>
      <c r="D1125" s="306">
        <v>3</v>
      </c>
      <c r="E1125" s="306">
        <v>3</v>
      </c>
      <c r="F1125" s="306"/>
      <c r="G1125" s="306">
        <v>7</v>
      </c>
      <c r="H1125" s="13"/>
      <c r="I1125" s="13"/>
      <c r="J1125" s="13"/>
      <c r="K1125" s="13"/>
      <c r="L1125" s="13"/>
      <c r="M1125" s="13"/>
      <c r="N1125" s="13"/>
      <c r="O1125" s="13"/>
      <c r="P1125" s="13"/>
      <c r="Q1125" s="13"/>
      <c r="R1125" s="13"/>
      <c r="S1125" s="13"/>
      <c r="T1125" s="13"/>
      <c r="U1125" s="13"/>
      <c r="V1125" s="13"/>
      <c r="W1125" s="13"/>
      <c r="X1125" s="13"/>
      <c r="Y1125" s="13"/>
      <c r="Z1125" s="13"/>
      <c r="AA1125" s="13"/>
    </row>
    <row r="1126" spans="1:27">
      <c r="A1126" s="32" t="s">
        <v>178</v>
      </c>
      <c r="B1126" s="24">
        <v>1</v>
      </c>
      <c r="C1126" s="24"/>
      <c r="D1126" s="24"/>
      <c r="E1126" s="24"/>
      <c r="F1126" s="24"/>
      <c r="G1126" s="24">
        <v>1</v>
      </c>
      <c r="H1126" s="13"/>
      <c r="I1126" s="13"/>
      <c r="J1126" s="13"/>
      <c r="K1126" s="13"/>
      <c r="L1126" s="13"/>
      <c r="M1126" s="13"/>
      <c r="N1126" s="13"/>
      <c r="O1126" s="13"/>
      <c r="P1126" s="13"/>
      <c r="Q1126" s="13"/>
      <c r="R1126" s="13"/>
      <c r="S1126" s="13"/>
      <c r="T1126" s="13"/>
      <c r="U1126" s="13"/>
      <c r="V1126" s="13"/>
      <c r="W1126" s="13"/>
      <c r="X1126" s="13"/>
      <c r="Y1126" s="13"/>
      <c r="Z1126" s="13"/>
      <c r="AA1126" s="13"/>
    </row>
    <row r="1127" spans="1:27" ht="15" customHeight="1">
      <c r="A1127" s="327" t="s">
        <v>183</v>
      </c>
      <c r="B1127" s="306">
        <v>4</v>
      </c>
      <c r="C1127" s="306">
        <v>5</v>
      </c>
      <c r="D1127" s="306">
        <v>3</v>
      </c>
      <c r="E1127" s="306">
        <v>13</v>
      </c>
      <c r="F1127" s="306">
        <v>5</v>
      </c>
      <c r="G1127" s="307">
        <v>30</v>
      </c>
      <c r="H1127" s="13"/>
      <c r="I1127" s="13"/>
      <c r="J1127" s="13"/>
      <c r="K1127" s="13"/>
      <c r="L1127" s="13"/>
      <c r="M1127" s="13"/>
      <c r="N1127" s="13"/>
      <c r="O1127" s="13"/>
      <c r="P1127" s="13"/>
      <c r="Q1127" s="13"/>
      <c r="R1127" s="13"/>
      <c r="S1127" s="13"/>
      <c r="T1127" s="13"/>
      <c r="U1127" s="13"/>
      <c r="V1127" s="13"/>
      <c r="W1127" s="13"/>
      <c r="X1127" s="13"/>
      <c r="Y1127" s="13"/>
      <c r="Z1127" s="13"/>
      <c r="AA1127" s="13"/>
    </row>
    <row r="1128" spans="1:27">
      <c r="A1128" s="100" t="s">
        <v>180</v>
      </c>
      <c r="B1128" s="101">
        <v>1</v>
      </c>
      <c r="C1128" s="101">
        <v>1</v>
      </c>
      <c r="D1128" s="101"/>
      <c r="E1128" s="101"/>
      <c r="F1128" s="101"/>
      <c r="G1128" s="101">
        <v>2</v>
      </c>
      <c r="H1128" s="13"/>
      <c r="I1128" s="13"/>
      <c r="J1128" s="13"/>
      <c r="K1128" s="13"/>
      <c r="L1128" s="13"/>
      <c r="M1128" s="13"/>
      <c r="N1128" s="13"/>
      <c r="O1128" s="13"/>
      <c r="P1128" s="13"/>
      <c r="Q1128" s="13"/>
      <c r="R1128" s="13"/>
      <c r="S1128" s="13"/>
      <c r="T1128" s="13"/>
      <c r="U1128" s="13"/>
      <c r="V1128" s="13"/>
      <c r="W1128" s="13"/>
      <c r="X1128" s="13"/>
      <c r="Y1128" s="13"/>
      <c r="Z1128" s="13"/>
      <c r="AA1128" s="13"/>
    </row>
    <row r="1129" spans="1:27" ht="15" customHeight="1">
      <c r="A1129" s="86" t="s">
        <v>181</v>
      </c>
      <c r="B1129" s="305">
        <v>2</v>
      </c>
      <c r="C1129" s="64">
        <v>1</v>
      </c>
      <c r="D1129" s="64"/>
      <c r="E1129" s="64">
        <v>3</v>
      </c>
      <c r="F1129" s="64"/>
      <c r="G1129" s="64">
        <v>6</v>
      </c>
      <c r="H1129" s="13"/>
      <c r="I1129" s="13"/>
      <c r="J1129" s="13"/>
      <c r="K1129" s="13"/>
      <c r="L1129" s="13"/>
      <c r="M1129" s="13"/>
      <c r="N1129" s="13"/>
      <c r="O1129" s="13"/>
      <c r="P1129" s="13"/>
      <c r="Q1129" s="13"/>
      <c r="R1129" s="13"/>
      <c r="S1129" s="13"/>
      <c r="T1129" s="13"/>
      <c r="U1129" s="13"/>
      <c r="V1129" s="13"/>
      <c r="W1129" s="13"/>
      <c r="X1129" s="13"/>
      <c r="Y1129" s="13"/>
      <c r="Z1129" s="13"/>
      <c r="AA1129" s="13"/>
    </row>
    <row r="1130" spans="1:27">
      <c r="A1130" s="324"/>
      <c r="B1130" s="325"/>
      <c r="C1130" s="326"/>
      <c r="D1130" s="326"/>
      <c r="E1130" s="326"/>
      <c r="F1130" s="326"/>
      <c r="G1130" s="326"/>
      <c r="H1130" s="13"/>
      <c r="I1130" s="13"/>
      <c r="J1130" s="13"/>
      <c r="K1130" s="13"/>
      <c r="L1130" s="13"/>
      <c r="M1130" s="13"/>
      <c r="N1130" s="13"/>
      <c r="O1130" s="13"/>
      <c r="P1130" s="13"/>
      <c r="Q1130" s="13"/>
      <c r="R1130" s="13"/>
      <c r="S1130" s="13"/>
      <c r="T1130" s="13"/>
      <c r="U1130" s="13"/>
      <c r="V1130" s="13"/>
      <c r="W1130" s="13"/>
      <c r="X1130" s="13"/>
      <c r="Y1130" s="13"/>
      <c r="Z1130" s="13"/>
      <c r="AA1130" s="13"/>
    </row>
    <row r="1131" spans="1:27">
      <c r="A1131" s="13"/>
      <c r="B1131" s="13"/>
      <c r="C1131" s="13"/>
      <c r="D1131" s="13"/>
      <c r="E1131" s="13"/>
      <c r="F1131" s="13"/>
      <c r="G1131" s="13"/>
      <c r="H1131" s="13"/>
      <c r="I1131" s="13"/>
      <c r="J1131" s="13"/>
      <c r="K1131" s="13"/>
      <c r="L1131" s="13"/>
      <c r="M1131" s="13"/>
      <c r="N1131" s="13"/>
      <c r="O1131" s="13"/>
      <c r="P1131" s="13"/>
      <c r="Q1131" s="13"/>
      <c r="R1131" s="13"/>
      <c r="S1131" s="13"/>
      <c r="T1131" s="13"/>
      <c r="U1131" s="13"/>
      <c r="V1131" s="13"/>
      <c r="W1131" s="13"/>
      <c r="X1131" s="13"/>
      <c r="Y1131" s="13"/>
      <c r="Z1131" s="13"/>
      <c r="AA1131" s="13"/>
    </row>
    <row r="1132" spans="1:27" s="4" customFormat="1" ht="28.9">
      <c r="A1132" s="282" t="s">
        <v>97</v>
      </c>
      <c r="B1132" s="297" t="s">
        <v>184</v>
      </c>
      <c r="C1132" s="50"/>
      <c r="D1132" s="50"/>
      <c r="E1132" s="50"/>
      <c r="F1132" s="50"/>
      <c r="G1132" s="50"/>
      <c r="H1132" s="50"/>
      <c r="I1132" s="13"/>
      <c r="J1132" s="13"/>
      <c r="K1132" s="13"/>
      <c r="L1132" s="50"/>
      <c r="M1132" s="50"/>
      <c r="N1132" s="50"/>
      <c r="O1132" s="50"/>
      <c r="P1132" s="50"/>
      <c r="Q1132" s="50"/>
      <c r="R1132" s="50"/>
      <c r="S1132" s="50"/>
      <c r="T1132" s="50"/>
      <c r="U1132" s="50"/>
      <c r="V1132" s="50"/>
      <c r="W1132" s="50"/>
      <c r="X1132" s="50"/>
      <c r="Y1132" s="50"/>
      <c r="Z1132" s="50"/>
      <c r="AA1132" s="50"/>
    </row>
    <row r="1133" spans="1:27">
      <c r="A1133" s="13"/>
      <c r="B1133" s="13"/>
      <c r="C1133" s="13"/>
      <c r="D1133" s="13"/>
      <c r="E1133" s="13"/>
      <c r="F1133" s="13"/>
      <c r="G1133" s="13"/>
      <c r="H1133" s="13"/>
      <c r="I1133" s="13"/>
      <c r="J1133" s="13"/>
      <c r="K1133" s="13"/>
      <c r="L1133" s="13"/>
      <c r="M1133" s="13"/>
      <c r="N1133" s="13"/>
      <c r="O1133" s="13"/>
      <c r="P1133" s="13"/>
      <c r="Q1133" s="13"/>
      <c r="R1133" s="13"/>
      <c r="S1133" s="13"/>
      <c r="T1133" s="13"/>
      <c r="U1133" s="13"/>
      <c r="V1133" s="13"/>
      <c r="W1133" s="13"/>
      <c r="X1133" s="13"/>
      <c r="Y1133" s="13"/>
      <c r="Z1133" s="13"/>
      <c r="AA1133" s="13"/>
    </row>
    <row r="1134" spans="1:27">
      <c r="A1134" s="28" t="s">
        <v>31</v>
      </c>
      <c r="B1134" s="70" t="s">
        <v>48</v>
      </c>
      <c r="C1134" s="70" t="s">
        <v>49</v>
      </c>
      <c r="D1134" s="70" t="s">
        <v>29</v>
      </c>
      <c r="E1134" s="13"/>
      <c r="F1134" s="13"/>
      <c r="G1134" s="13"/>
      <c r="H1134" s="13"/>
      <c r="I1134" s="13"/>
      <c r="J1134" s="13"/>
      <c r="K1134" s="13"/>
      <c r="L1134" s="13"/>
      <c r="M1134" s="13"/>
      <c r="N1134" s="13"/>
      <c r="O1134" s="13"/>
      <c r="P1134" s="13"/>
      <c r="Q1134" s="13"/>
      <c r="R1134" s="13"/>
      <c r="S1134" s="13"/>
      <c r="T1134" s="13"/>
      <c r="U1134" s="13"/>
      <c r="V1134" s="13"/>
      <c r="W1134" s="13"/>
      <c r="X1134" s="13"/>
      <c r="Y1134" s="13"/>
      <c r="Z1134" s="13"/>
      <c r="AA1134" s="13"/>
    </row>
    <row r="1135" spans="1:27">
      <c r="A1135" s="29" t="s">
        <v>8</v>
      </c>
      <c r="B1135" s="62"/>
      <c r="C1135" s="62"/>
      <c r="D1135" s="62"/>
      <c r="E1135" s="13"/>
      <c r="F1135" s="13"/>
      <c r="G1135" s="13"/>
      <c r="H1135" s="13"/>
      <c r="I1135" s="13"/>
      <c r="J1135" s="13"/>
      <c r="K1135" s="13"/>
      <c r="L1135" s="13"/>
      <c r="M1135" s="13"/>
      <c r="N1135" s="13"/>
      <c r="O1135" s="13"/>
      <c r="P1135" s="13"/>
      <c r="Q1135" s="13"/>
      <c r="R1135" s="13"/>
      <c r="S1135" s="13"/>
      <c r="T1135" s="13"/>
      <c r="U1135" s="13"/>
      <c r="V1135" s="13"/>
      <c r="W1135" s="13"/>
      <c r="X1135" s="13"/>
      <c r="Y1135" s="13"/>
      <c r="Z1135" s="13"/>
      <c r="AA1135" s="13"/>
    </row>
    <row r="1136" spans="1:27">
      <c r="A1136" s="32" t="s">
        <v>4</v>
      </c>
      <c r="B1136" s="35">
        <v>113</v>
      </c>
      <c r="C1136" s="35">
        <v>1119</v>
      </c>
      <c r="D1136" s="35">
        <f>SUM(B1136:C1136)</f>
        <v>1232</v>
      </c>
      <c r="E1136" s="13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  <c r="X1136" s="13"/>
      <c r="Y1136" s="13"/>
      <c r="Z1136" s="13"/>
      <c r="AA1136" s="13"/>
    </row>
    <row r="1137" spans="1:27">
      <c r="A1137" s="32" t="s">
        <v>5</v>
      </c>
      <c r="B1137" s="35">
        <v>49</v>
      </c>
      <c r="C1137" s="35">
        <v>495</v>
      </c>
      <c r="D1137" s="35">
        <f t="shared" ref="D1137:D1158" si="51">SUM(B1137:C1137)</f>
        <v>544</v>
      </c>
      <c r="E1137" s="13"/>
      <c r="F1137" s="13"/>
      <c r="G1137" s="13"/>
      <c r="H1137" s="13"/>
      <c r="I1137" s="13"/>
      <c r="J1137" s="13"/>
      <c r="K1137" s="13"/>
      <c r="L1137" s="13"/>
      <c r="M1137" s="13"/>
      <c r="N1137" s="13"/>
      <c r="O1137" s="13"/>
      <c r="P1137" s="13"/>
      <c r="Q1137" s="13"/>
      <c r="R1137" s="13"/>
      <c r="S1137" s="13"/>
      <c r="T1137" s="13"/>
      <c r="U1137" s="13"/>
      <c r="V1137" s="13"/>
      <c r="W1137" s="13"/>
      <c r="X1137" s="13"/>
      <c r="Y1137" s="13"/>
      <c r="Z1137" s="13"/>
      <c r="AA1137" s="13"/>
    </row>
    <row r="1138" spans="1:27">
      <c r="A1138" s="32" t="s">
        <v>6</v>
      </c>
      <c r="B1138" s="35">
        <v>3</v>
      </c>
      <c r="C1138" s="35">
        <v>4</v>
      </c>
      <c r="D1138" s="35">
        <f t="shared" si="51"/>
        <v>7</v>
      </c>
      <c r="E1138" s="13"/>
      <c r="F1138" s="13"/>
      <c r="G1138" s="13"/>
      <c r="H1138" s="13"/>
      <c r="I1138" s="13"/>
      <c r="J1138" s="13"/>
      <c r="K1138" s="13"/>
      <c r="L1138" s="13"/>
      <c r="M1138" s="13"/>
      <c r="N1138" s="13"/>
      <c r="O1138" s="13"/>
      <c r="P1138" s="13"/>
      <c r="Q1138" s="13"/>
      <c r="R1138" s="13"/>
      <c r="S1138" s="13"/>
      <c r="T1138" s="13"/>
      <c r="U1138" s="13"/>
      <c r="V1138" s="13"/>
      <c r="W1138" s="13"/>
      <c r="X1138" s="13"/>
      <c r="Y1138" s="13"/>
      <c r="Z1138" s="13"/>
      <c r="AA1138" s="13"/>
    </row>
    <row r="1139" spans="1:27">
      <c r="A1139" s="31" t="s">
        <v>29</v>
      </c>
      <c r="B1139" s="37">
        <f>SUM(B1136:B1138)</f>
        <v>165</v>
      </c>
      <c r="C1139" s="37">
        <f>SUM(C1136:C1138)</f>
        <v>1618</v>
      </c>
      <c r="D1139" s="37">
        <f>SUM(D1136:D1138)</f>
        <v>1783</v>
      </c>
      <c r="E1139" s="13"/>
      <c r="F1139" s="13"/>
      <c r="G1139" s="13"/>
      <c r="H1139" s="13"/>
      <c r="I1139" s="13"/>
      <c r="J1139" s="13"/>
      <c r="K1139" s="13"/>
      <c r="L1139" s="13"/>
      <c r="M1139" s="13"/>
      <c r="N1139" s="13"/>
      <c r="O1139" s="13"/>
      <c r="P1139" s="13"/>
      <c r="Q1139" s="13"/>
      <c r="R1139" s="13"/>
      <c r="S1139" s="13"/>
      <c r="T1139" s="13"/>
      <c r="U1139" s="13"/>
      <c r="V1139" s="13"/>
      <c r="W1139" s="13"/>
      <c r="X1139" s="13"/>
      <c r="Y1139" s="13"/>
      <c r="Z1139" s="13"/>
      <c r="AA1139" s="13"/>
    </row>
    <row r="1140" spans="1:27">
      <c r="A1140" s="29" t="s">
        <v>9</v>
      </c>
      <c r="B1140" s="65"/>
      <c r="C1140" s="65"/>
      <c r="D1140" s="65"/>
      <c r="E1140" s="13"/>
      <c r="F1140" s="13"/>
      <c r="G1140" s="13"/>
      <c r="H1140" s="13"/>
      <c r="I1140" s="13"/>
      <c r="J1140" s="13"/>
      <c r="K1140" s="13"/>
      <c r="L1140" s="13"/>
      <c r="M1140" s="13"/>
      <c r="N1140" s="13"/>
      <c r="O1140" s="13"/>
      <c r="P1140" s="13"/>
      <c r="Q1140" s="13"/>
      <c r="R1140" s="13"/>
      <c r="S1140" s="13"/>
      <c r="T1140" s="13"/>
      <c r="U1140" s="13"/>
      <c r="V1140" s="13"/>
      <c r="W1140" s="13"/>
      <c r="X1140" s="13"/>
      <c r="Y1140" s="13"/>
      <c r="Z1140" s="13"/>
      <c r="AA1140" s="13"/>
    </row>
    <row r="1141" spans="1:27">
      <c r="A1141" s="32" t="s">
        <v>4</v>
      </c>
      <c r="B1141" s="35">
        <v>87</v>
      </c>
      <c r="C1141" s="35">
        <v>752</v>
      </c>
      <c r="D1141" s="35">
        <f t="shared" si="51"/>
        <v>839</v>
      </c>
      <c r="E1141" s="13"/>
      <c r="F1141" s="13"/>
      <c r="G1141" s="13"/>
      <c r="H1141" s="13"/>
      <c r="I1141" s="13"/>
      <c r="J1141" s="13"/>
      <c r="K1141" s="13"/>
      <c r="L1141" s="13"/>
      <c r="M1141" s="13"/>
      <c r="N1141" s="13"/>
      <c r="O1141" s="13"/>
      <c r="P1141" s="13"/>
      <c r="Q1141" s="13"/>
      <c r="R1141" s="13"/>
      <c r="S1141" s="13"/>
      <c r="T1141" s="13"/>
      <c r="U1141" s="13"/>
      <c r="V1141" s="13"/>
      <c r="W1141" s="13"/>
      <c r="X1141" s="13"/>
      <c r="Y1141" s="13"/>
      <c r="Z1141" s="13"/>
      <c r="AA1141" s="13"/>
    </row>
    <row r="1142" spans="1:27">
      <c r="A1142" s="32" t="s">
        <v>5</v>
      </c>
      <c r="B1142" s="35">
        <v>32</v>
      </c>
      <c r="C1142" s="35">
        <v>368</v>
      </c>
      <c r="D1142" s="35">
        <f t="shared" si="51"/>
        <v>400</v>
      </c>
      <c r="E1142" s="13"/>
      <c r="F1142" s="13"/>
      <c r="G1142" s="13"/>
      <c r="H1142" s="13"/>
      <c r="I1142" s="13"/>
      <c r="J1142" s="13"/>
      <c r="K1142" s="13"/>
      <c r="L1142" s="13"/>
      <c r="M1142" s="13"/>
      <c r="N1142" s="13"/>
      <c r="O1142" s="13"/>
      <c r="P1142" s="13"/>
      <c r="Q1142" s="13"/>
      <c r="R1142" s="13"/>
      <c r="S1142" s="13"/>
      <c r="T1142" s="13"/>
      <c r="U1142" s="13"/>
      <c r="V1142" s="13"/>
      <c r="W1142" s="13"/>
      <c r="X1142" s="13"/>
      <c r="Y1142" s="13"/>
      <c r="Z1142" s="13"/>
      <c r="AA1142" s="13"/>
    </row>
    <row r="1143" spans="1:27">
      <c r="A1143" s="32" t="s">
        <v>6</v>
      </c>
      <c r="B1143" s="35">
        <v>1</v>
      </c>
      <c r="C1143" s="35">
        <v>7</v>
      </c>
      <c r="D1143" s="35">
        <f t="shared" si="51"/>
        <v>8</v>
      </c>
      <c r="E1143" s="13"/>
      <c r="F1143" s="13"/>
      <c r="G1143" s="13"/>
      <c r="H1143" s="13"/>
      <c r="I1143" s="13"/>
      <c r="J1143" s="13"/>
      <c r="K1143" s="13"/>
      <c r="L1143" s="13"/>
      <c r="M1143" s="13"/>
      <c r="N1143" s="13"/>
      <c r="O1143" s="13"/>
      <c r="P1143" s="13"/>
      <c r="Q1143" s="13"/>
      <c r="R1143" s="13"/>
      <c r="S1143" s="13"/>
      <c r="T1143" s="13"/>
      <c r="U1143" s="13"/>
      <c r="V1143" s="13"/>
      <c r="W1143" s="13"/>
      <c r="X1143" s="13"/>
      <c r="Y1143" s="13"/>
      <c r="Z1143" s="13"/>
      <c r="AA1143" s="13"/>
    </row>
    <row r="1144" spans="1:27">
      <c r="A1144" s="31" t="s">
        <v>29</v>
      </c>
      <c r="B1144" s="37">
        <f>SUM(B1141:B1143)</f>
        <v>120</v>
      </c>
      <c r="C1144" s="37">
        <f>SUM(C1141:C1143)</f>
        <v>1127</v>
      </c>
      <c r="D1144" s="37">
        <f>SUM(D1141:D1143)</f>
        <v>1247</v>
      </c>
      <c r="E1144" s="13"/>
      <c r="F1144" s="13"/>
      <c r="G1144" s="13"/>
      <c r="H1144" s="13"/>
      <c r="I1144" s="13"/>
      <c r="J1144" s="13"/>
      <c r="K1144" s="13"/>
      <c r="L1144" s="13"/>
      <c r="M1144" s="13"/>
      <c r="N1144" s="13"/>
      <c r="O1144" s="13"/>
      <c r="P1144" s="13"/>
      <c r="Q1144" s="13"/>
      <c r="R1144" s="13"/>
      <c r="S1144" s="13"/>
      <c r="T1144" s="13"/>
      <c r="U1144" s="13"/>
      <c r="V1144" s="13"/>
      <c r="W1144" s="13"/>
      <c r="X1144" s="13"/>
      <c r="Y1144" s="13"/>
      <c r="Z1144" s="13"/>
      <c r="AA1144" s="13"/>
    </row>
    <row r="1145" spans="1:27">
      <c r="A1145" s="29" t="s">
        <v>10</v>
      </c>
      <c r="B1145" s="65"/>
      <c r="C1145" s="65"/>
      <c r="D1145" s="65"/>
      <c r="E1145" s="13"/>
      <c r="F1145" s="13"/>
      <c r="G1145" s="13"/>
      <c r="H1145" s="13"/>
      <c r="I1145" s="13"/>
      <c r="J1145" s="13"/>
      <c r="K1145" s="13"/>
      <c r="L1145" s="13"/>
      <c r="M1145" s="13"/>
      <c r="N1145" s="13"/>
      <c r="O1145" s="13"/>
      <c r="P1145" s="13"/>
      <c r="Q1145" s="13"/>
      <c r="R1145" s="13"/>
      <c r="S1145" s="13"/>
      <c r="T1145" s="13"/>
      <c r="U1145" s="13"/>
      <c r="V1145" s="13"/>
      <c r="W1145" s="13"/>
      <c r="X1145" s="13"/>
      <c r="Y1145" s="13"/>
      <c r="Z1145" s="13"/>
      <c r="AA1145" s="13"/>
    </row>
    <row r="1146" spans="1:27">
      <c r="A1146" s="32" t="s">
        <v>4</v>
      </c>
      <c r="B1146" s="35">
        <v>109</v>
      </c>
      <c r="C1146" s="35">
        <v>897</v>
      </c>
      <c r="D1146" s="35">
        <f t="shared" si="51"/>
        <v>1006</v>
      </c>
      <c r="E1146" s="13"/>
      <c r="F1146" s="13"/>
      <c r="G1146" s="13"/>
      <c r="H1146" s="13"/>
      <c r="I1146" s="13"/>
      <c r="J1146" s="13"/>
      <c r="K1146" s="13"/>
      <c r="L1146" s="13"/>
      <c r="M1146" s="13"/>
      <c r="N1146" s="13"/>
      <c r="O1146" s="13"/>
      <c r="P1146" s="13"/>
      <c r="Q1146" s="13"/>
      <c r="R1146" s="13"/>
      <c r="S1146" s="13"/>
      <c r="T1146" s="13"/>
      <c r="U1146" s="13"/>
      <c r="V1146" s="13"/>
      <c r="W1146" s="13"/>
      <c r="X1146" s="13"/>
      <c r="Y1146" s="13"/>
      <c r="Z1146" s="13"/>
      <c r="AA1146" s="13"/>
    </row>
    <row r="1147" spans="1:27">
      <c r="A1147" s="32" t="s">
        <v>5</v>
      </c>
      <c r="B1147" s="35">
        <v>54</v>
      </c>
      <c r="C1147" s="35">
        <v>447</v>
      </c>
      <c r="D1147" s="35">
        <f t="shared" si="51"/>
        <v>501</v>
      </c>
      <c r="E1147" s="13"/>
      <c r="F1147" s="13"/>
      <c r="G1147" s="13"/>
      <c r="H1147" s="13"/>
      <c r="I1147" s="13"/>
      <c r="J1147" s="13"/>
      <c r="K1147" s="13"/>
      <c r="L1147" s="13"/>
      <c r="M1147" s="13"/>
      <c r="N1147" s="13"/>
      <c r="O1147" s="13"/>
      <c r="P1147" s="13"/>
      <c r="Q1147" s="13"/>
      <c r="R1147" s="13"/>
      <c r="S1147" s="13"/>
      <c r="T1147" s="13"/>
      <c r="U1147" s="13"/>
      <c r="V1147" s="13"/>
      <c r="W1147" s="13"/>
      <c r="X1147" s="13"/>
      <c r="Y1147" s="13"/>
      <c r="Z1147" s="13"/>
      <c r="AA1147" s="13"/>
    </row>
    <row r="1148" spans="1:27">
      <c r="A1148" s="32" t="s">
        <v>6</v>
      </c>
      <c r="B1148" s="35">
        <v>0</v>
      </c>
      <c r="C1148" s="35">
        <v>7</v>
      </c>
      <c r="D1148" s="35">
        <v>7</v>
      </c>
      <c r="E1148" s="13"/>
      <c r="F1148" s="13"/>
      <c r="G1148" s="13"/>
      <c r="H1148" s="13"/>
      <c r="I1148" s="13"/>
      <c r="J1148" s="13"/>
      <c r="K1148" s="13"/>
      <c r="L1148" s="13"/>
      <c r="M1148" s="13"/>
      <c r="N1148" s="13"/>
      <c r="O1148" s="13"/>
      <c r="P1148" s="13"/>
      <c r="Q1148" s="13"/>
      <c r="R1148" s="13"/>
      <c r="S1148" s="13"/>
      <c r="T1148" s="13"/>
      <c r="U1148" s="13"/>
      <c r="V1148" s="13"/>
      <c r="W1148" s="13"/>
      <c r="X1148" s="13"/>
      <c r="Y1148" s="13"/>
      <c r="Z1148" s="13"/>
      <c r="AA1148" s="13"/>
    </row>
    <row r="1149" spans="1:27">
      <c r="A1149" s="31" t="s">
        <v>29</v>
      </c>
      <c r="B1149" s="37">
        <f>SUM(B1146:B1148)</f>
        <v>163</v>
      </c>
      <c r="C1149" s="37">
        <f>SUM(C1146:C1148)</f>
        <v>1351</v>
      </c>
      <c r="D1149" s="37">
        <f>SUM(D1146:D1148)</f>
        <v>1514</v>
      </c>
      <c r="E1149" s="13"/>
      <c r="F1149" s="13"/>
      <c r="G1149" s="13"/>
      <c r="H1149" s="13"/>
      <c r="I1149" s="13"/>
      <c r="L1149" s="13"/>
      <c r="M1149" s="13"/>
      <c r="N1149" s="13"/>
      <c r="O1149" s="13"/>
      <c r="P1149" s="13"/>
      <c r="Q1149" s="13"/>
      <c r="R1149" s="13"/>
      <c r="S1149" s="13"/>
      <c r="T1149" s="13"/>
      <c r="U1149" s="13"/>
      <c r="V1149" s="13"/>
      <c r="W1149" s="13"/>
      <c r="X1149" s="13"/>
      <c r="Y1149" s="13"/>
      <c r="Z1149" s="13"/>
      <c r="AA1149" s="13"/>
    </row>
    <row r="1150" spans="1:27">
      <c r="A1150" s="29" t="s">
        <v>11</v>
      </c>
      <c r="B1150" s="65"/>
      <c r="C1150" s="65"/>
      <c r="D1150" s="65"/>
      <c r="E1150" s="13"/>
      <c r="F1150" s="13"/>
      <c r="G1150" s="13"/>
      <c r="H1150" s="13"/>
      <c r="I1150" s="13"/>
      <c r="L1150" s="13"/>
      <c r="M1150" s="13"/>
      <c r="N1150" s="13"/>
      <c r="O1150" s="13"/>
      <c r="P1150" s="13"/>
      <c r="Q1150" s="13"/>
      <c r="R1150" s="13"/>
      <c r="S1150" s="13"/>
      <c r="T1150" s="13"/>
      <c r="U1150" s="13"/>
      <c r="V1150" s="13"/>
      <c r="W1150" s="13"/>
      <c r="X1150" s="13"/>
      <c r="Y1150" s="13"/>
      <c r="Z1150" s="13"/>
      <c r="AA1150" s="13"/>
    </row>
    <row r="1151" spans="1:27">
      <c r="A1151" s="32" t="s">
        <v>4</v>
      </c>
      <c r="B1151" s="35">
        <v>174</v>
      </c>
      <c r="C1151" s="35">
        <v>1280</v>
      </c>
      <c r="D1151" s="35">
        <f t="shared" si="51"/>
        <v>1454</v>
      </c>
      <c r="E1151" s="13"/>
      <c r="F1151" s="13"/>
      <c r="G1151" s="13"/>
      <c r="H1151" s="13"/>
      <c r="I1151" s="13"/>
      <c r="J1151" s="13"/>
      <c r="K1151" s="13"/>
      <c r="L1151" s="13"/>
      <c r="M1151" s="13"/>
      <c r="N1151" s="13"/>
      <c r="O1151" s="13"/>
      <c r="P1151" s="13"/>
      <c r="Q1151" s="13"/>
      <c r="R1151" s="13"/>
      <c r="S1151" s="13"/>
      <c r="T1151" s="13"/>
      <c r="U1151" s="13"/>
      <c r="V1151" s="13"/>
      <c r="W1151" s="13"/>
      <c r="X1151" s="13"/>
      <c r="Y1151" s="13"/>
      <c r="Z1151" s="13"/>
      <c r="AA1151" s="13"/>
    </row>
    <row r="1152" spans="1:27">
      <c r="A1152" s="32" t="s">
        <v>5</v>
      </c>
      <c r="B1152" s="35">
        <v>94</v>
      </c>
      <c r="C1152" s="35">
        <v>640</v>
      </c>
      <c r="D1152" s="35">
        <f t="shared" si="51"/>
        <v>734</v>
      </c>
      <c r="E1152" s="13"/>
      <c r="F1152" s="13"/>
      <c r="G1152" s="13"/>
      <c r="H1152" s="13"/>
      <c r="I1152" s="13"/>
      <c r="J1152" s="13"/>
      <c r="K1152" s="13"/>
      <c r="L1152" s="13"/>
      <c r="M1152" s="13"/>
      <c r="N1152" s="13"/>
      <c r="O1152" s="13"/>
      <c r="P1152" s="13"/>
      <c r="Q1152" s="13"/>
      <c r="R1152" s="13"/>
      <c r="S1152" s="13"/>
      <c r="T1152" s="13"/>
      <c r="U1152" s="13"/>
      <c r="V1152" s="13"/>
      <c r="W1152" s="13"/>
      <c r="X1152" s="13"/>
      <c r="Y1152" s="13"/>
      <c r="Z1152" s="13"/>
      <c r="AA1152" s="13"/>
    </row>
    <row r="1153" spans="1:27">
      <c r="A1153" s="32" t="s">
        <v>6</v>
      </c>
      <c r="B1153" s="35">
        <v>2</v>
      </c>
      <c r="C1153" s="35">
        <v>15</v>
      </c>
      <c r="D1153" s="35">
        <f t="shared" si="51"/>
        <v>17</v>
      </c>
      <c r="E1153" s="13"/>
      <c r="F1153" s="13"/>
      <c r="G1153" s="13"/>
      <c r="H1153" s="13"/>
      <c r="I1153" s="13"/>
      <c r="J1153" s="13"/>
      <c r="K1153" s="13"/>
      <c r="L1153" s="13"/>
      <c r="M1153" s="13"/>
      <c r="N1153" s="13"/>
      <c r="O1153" s="13"/>
      <c r="P1153" s="13"/>
      <c r="Q1153" s="13"/>
      <c r="R1153" s="13"/>
      <c r="S1153" s="13"/>
      <c r="T1153" s="13"/>
      <c r="U1153" s="13"/>
      <c r="V1153" s="13"/>
      <c r="W1153" s="13"/>
      <c r="X1153" s="13"/>
      <c r="Y1153" s="13"/>
      <c r="Z1153" s="13"/>
      <c r="AA1153" s="13"/>
    </row>
    <row r="1154" spans="1:27">
      <c r="A1154" s="31" t="s">
        <v>29</v>
      </c>
      <c r="B1154" s="37">
        <f>SUM(B1151:B1153)</f>
        <v>270</v>
      </c>
      <c r="C1154" s="37">
        <f>SUM(C1151:C1153)</f>
        <v>1935</v>
      </c>
      <c r="D1154" s="37">
        <f>SUM(D1151:D1153)</f>
        <v>2205</v>
      </c>
      <c r="E1154" s="13"/>
      <c r="F1154" s="13"/>
      <c r="G1154" s="13"/>
      <c r="H1154" s="13"/>
      <c r="I1154" s="13"/>
      <c r="J1154" s="13"/>
      <c r="K1154" s="13"/>
      <c r="L1154" s="13"/>
      <c r="M1154" s="13"/>
      <c r="N1154" s="13"/>
      <c r="O1154" s="13"/>
      <c r="P1154" s="13"/>
      <c r="Q1154" s="13"/>
      <c r="R1154" s="13"/>
      <c r="S1154" s="13"/>
      <c r="T1154" s="13"/>
      <c r="U1154" s="13"/>
      <c r="V1154" s="13"/>
      <c r="W1154" s="13"/>
      <c r="X1154" s="13"/>
      <c r="Y1154" s="13"/>
      <c r="Z1154" s="13"/>
      <c r="AA1154" s="13"/>
    </row>
    <row r="1155" spans="1:27">
      <c r="A1155" s="29" t="s">
        <v>12</v>
      </c>
      <c r="B1155" s="65"/>
      <c r="C1155" s="65"/>
      <c r="D1155" s="65"/>
      <c r="E1155" s="13"/>
      <c r="F1155" s="13"/>
      <c r="G1155" s="13"/>
      <c r="H1155" s="13"/>
      <c r="I1155" s="13"/>
      <c r="J1155" s="13"/>
      <c r="K1155" s="13"/>
      <c r="L1155" s="13"/>
      <c r="M1155" s="13"/>
      <c r="N1155" s="13"/>
      <c r="O1155" s="13"/>
      <c r="P1155" s="13"/>
      <c r="Q1155" s="13"/>
      <c r="R1155" s="13"/>
      <c r="S1155" s="13"/>
      <c r="T1155" s="13"/>
      <c r="U1155" s="13"/>
      <c r="V1155" s="13"/>
      <c r="W1155" s="13"/>
      <c r="X1155" s="13"/>
      <c r="Y1155" s="13"/>
      <c r="Z1155" s="13"/>
      <c r="AA1155" s="13"/>
    </row>
    <row r="1156" spans="1:27">
      <c r="A1156" s="32" t="s">
        <v>4</v>
      </c>
      <c r="B1156" s="65">
        <v>84</v>
      </c>
      <c r="C1156" s="65">
        <v>616</v>
      </c>
      <c r="D1156" s="65">
        <f t="shared" si="51"/>
        <v>700</v>
      </c>
      <c r="E1156" s="13"/>
      <c r="F1156" s="13"/>
      <c r="G1156" s="13"/>
      <c r="H1156" s="13"/>
      <c r="I1156" s="13"/>
      <c r="J1156" s="13"/>
      <c r="K1156" s="13"/>
      <c r="L1156" s="13"/>
      <c r="M1156" s="13"/>
      <c r="N1156" s="13"/>
      <c r="O1156" s="13"/>
      <c r="P1156" s="13"/>
      <c r="Q1156" s="13"/>
      <c r="R1156" s="13"/>
      <c r="S1156" s="13"/>
      <c r="T1156" s="13"/>
      <c r="U1156" s="13"/>
      <c r="V1156" s="13"/>
      <c r="W1156" s="13"/>
      <c r="X1156" s="13"/>
      <c r="Y1156" s="13"/>
      <c r="Z1156" s="13"/>
      <c r="AA1156" s="13"/>
    </row>
    <row r="1157" spans="1:27">
      <c r="A1157" s="32" t="s">
        <v>5</v>
      </c>
      <c r="B1157" s="65">
        <v>28</v>
      </c>
      <c r="C1157" s="65">
        <v>286</v>
      </c>
      <c r="D1157" s="65">
        <f t="shared" si="51"/>
        <v>314</v>
      </c>
      <c r="E1157" s="13"/>
      <c r="F1157" s="13"/>
      <c r="G1157" s="13"/>
      <c r="H1157" s="13"/>
      <c r="I1157" s="13"/>
      <c r="J1157" s="13"/>
      <c r="K1157" s="13"/>
      <c r="L1157" s="13"/>
      <c r="M1157" s="13"/>
      <c r="N1157" s="13"/>
      <c r="O1157" s="13"/>
      <c r="P1157" s="13"/>
      <c r="Q1157" s="13"/>
      <c r="R1157" s="13"/>
      <c r="S1157" s="13"/>
      <c r="T1157" s="13"/>
      <c r="U1157" s="13"/>
      <c r="V1157" s="13"/>
      <c r="W1157" s="13"/>
      <c r="X1157" s="13"/>
      <c r="Y1157" s="13"/>
      <c r="Z1157" s="13"/>
      <c r="AA1157" s="13"/>
    </row>
    <row r="1158" spans="1:27">
      <c r="A1158" s="32" t="s">
        <v>6</v>
      </c>
      <c r="B1158" s="65">
        <v>0</v>
      </c>
      <c r="C1158" s="65">
        <v>6</v>
      </c>
      <c r="D1158" s="65">
        <f t="shared" si="51"/>
        <v>6</v>
      </c>
      <c r="E1158" s="13"/>
      <c r="F1158" s="13"/>
      <c r="G1158" s="13"/>
      <c r="H1158" s="13"/>
      <c r="I1158" s="13"/>
      <c r="J1158" s="13"/>
      <c r="K1158" s="13"/>
      <c r="L1158" s="13"/>
      <c r="M1158" s="13"/>
      <c r="N1158" s="13"/>
      <c r="O1158" s="13"/>
      <c r="P1158" s="13"/>
      <c r="Q1158" s="13"/>
      <c r="R1158" s="13"/>
      <c r="S1158" s="13"/>
      <c r="T1158" s="13"/>
      <c r="U1158" s="13"/>
      <c r="V1158" s="13"/>
      <c r="W1158" s="13"/>
      <c r="X1158" s="13"/>
      <c r="Y1158" s="13"/>
      <c r="Z1158" s="13"/>
      <c r="AA1158" s="13"/>
    </row>
    <row r="1159" spans="1:27">
      <c r="A1159" s="31" t="s">
        <v>29</v>
      </c>
      <c r="B1159" s="37">
        <f>SUM(B1156:B1158)</f>
        <v>112</v>
      </c>
      <c r="C1159" s="37">
        <f>SUM(C1156:C1158)</f>
        <v>908</v>
      </c>
      <c r="D1159" s="37">
        <f>SUM(D1156:D1158)</f>
        <v>1020</v>
      </c>
      <c r="E1159" s="13"/>
      <c r="F1159" s="13"/>
      <c r="G1159" s="13"/>
      <c r="H1159" s="13"/>
      <c r="I1159" s="13"/>
      <c r="J1159" s="13"/>
      <c r="K1159" s="13"/>
      <c r="L1159" s="13"/>
      <c r="M1159" s="13"/>
      <c r="N1159" s="13"/>
      <c r="O1159" s="13"/>
      <c r="P1159" s="13"/>
      <c r="Q1159" s="13"/>
      <c r="R1159" s="13"/>
      <c r="S1159" s="13"/>
      <c r="T1159" s="13"/>
      <c r="U1159" s="13"/>
      <c r="V1159" s="13"/>
      <c r="W1159" s="13"/>
      <c r="X1159" s="13"/>
      <c r="Y1159" s="13"/>
      <c r="Z1159" s="13"/>
      <c r="AA1159" s="13"/>
    </row>
    <row r="1160" spans="1:27">
      <c r="A1160" s="33" t="s">
        <v>13</v>
      </c>
      <c r="B1160" s="37">
        <f>B1139+B1144+B1149+B1154+B1159</f>
        <v>830</v>
      </c>
      <c r="C1160" s="37">
        <f t="shared" ref="C1160:D1160" si="52">C1139+C1144+C1149+C1154+C1159</f>
        <v>6939</v>
      </c>
      <c r="D1160" s="37">
        <f t="shared" si="52"/>
        <v>7769</v>
      </c>
      <c r="E1160" s="13"/>
      <c r="F1160" s="13"/>
      <c r="G1160" s="13"/>
      <c r="H1160" s="13"/>
      <c r="I1160" s="13"/>
      <c r="J1160" s="13"/>
      <c r="K1160" s="13"/>
      <c r="L1160" s="13"/>
      <c r="M1160" s="13"/>
      <c r="N1160" s="13"/>
      <c r="O1160" s="13"/>
      <c r="P1160" s="13"/>
      <c r="Q1160" s="13"/>
      <c r="R1160" s="13"/>
      <c r="S1160" s="13"/>
      <c r="T1160" s="13"/>
      <c r="U1160" s="13"/>
      <c r="V1160" s="13"/>
      <c r="W1160" s="13"/>
      <c r="X1160" s="13"/>
      <c r="Y1160" s="13"/>
      <c r="Z1160" s="13"/>
      <c r="AA1160" s="13"/>
    </row>
    <row r="1161" spans="1:27">
      <c r="A1161" s="13"/>
      <c r="B1161" s="13"/>
      <c r="C1161" s="13"/>
      <c r="D1161" s="13"/>
      <c r="E1161" s="13"/>
      <c r="F1161" s="13"/>
      <c r="G1161" s="13"/>
      <c r="H1161" s="13"/>
      <c r="I1161" s="13"/>
      <c r="J1161" s="13"/>
      <c r="K1161" s="13"/>
      <c r="L1161" s="13"/>
      <c r="M1161" s="13"/>
      <c r="N1161" s="13"/>
      <c r="O1161" s="13"/>
      <c r="P1161" s="13"/>
      <c r="Q1161" s="13"/>
      <c r="R1161" s="13"/>
      <c r="S1161" s="13"/>
      <c r="T1161" s="13"/>
      <c r="U1161" s="13"/>
      <c r="V1161" s="13"/>
      <c r="W1161" s="13"/>
      <c r="X1161" s="13"/>
      <c r="Y1161" s="13"/>
      <c r="Z1161" s="13"/>
      <c r="AA1161" s="13"/>
    </row>
    <row r="1162" spans="1:27" ht="28.9">
      <c r="A1162" s="282" t="s">
        <v>97</v>
      </c>
      <c r="B1162" s="297" t="s">
        <v>185</v>
      </c>
      <c r="C1162" s="13"/>
      <c r="D1162" s="13"/>
      <c r="E1162" s="13"/>
      <c r="F1162" s="13"/>
      <c r="G1162" s="13"/>
      <c r="H1162" s="13"/>
      <c r="I1162" s="13"/>
      <c r="J1162" s="13"/>
      <c r="K1162" s="13"/>
      <c r="L1162" s="13"/>
      <c r="M1162" s="13"/>
      <c r="N1162" s="13"/>
      <c r="O1162" s="13"/>
      <c r="P1162" s="13"/>
      <c r="Q1162" s="13"/>
      <c r="R1162" s="13"/>
      <c r="S1162" s="13"/>
      <c r="T1162" s="13"/>
      <c r="U1162" s="13"/>
      <c r="V1162" s="13"/>
      <c r="W1162" s="13"/>
      <c r="X1162" s="13"/>
      <c r="Y1162" s="13"/>
      <c r="Z1162" s="13"/>
      <c r="AA1162" s="13"/>
    </row>
    <row r="1163" spans="1:27" s="13" customFormat="1">
      <c r="A1163" s="282"/>
      <c r="B1163" s="50" t="s">
        <v>186</v>
      </c>
      <c r="C1163" s="50"/>
      <c r="D1163" s="50"/>
    </row>
    <row r="1164" spans="1:27" s="13" customFormat="1"/>
    <row r="1165" spans="1:27">
      <c r="A1165" s="28" t="s">
        <v>31</v>
      </c>
      <c r="B1165" s="260" t="s">
        <v>187</v>
      </c>
      <c r="C1165" s="260" t="s">
        <v>188</v>
      </c>
      <c r="D1165" s="260" t="s">
        <v>189</v>
      </c>
      <c r="E1165" s="13"/>
      <c r="F1165" s="13"/>
      <c r="G1165" s="13"/>
      <c r="H1165" s="13"/>
      <c r="I1165" s="13"/>
      <c r="J1165" s="13"/>
      <c r="K1165" s="13"/>
      <c r="L1165" s="13"/>
      <c r="M1165" s="13"/>
      <c r="N1165" s="13"/>
      <c r="O1165" s="13"/>
      <c r="P1165" s="13"/>
      <c r="Q1165" s="13"/>
      <c r="R1165" s="13"/>
      <c r="S1165" s="13"/>
      <c r="T1165" s="13"/>
      <c r="U1165" s="13"/>
      <c r="V1165" s="13"/>
      <c r="W1165" s="13"/>
      <c r="X1165" s="13"/>
      <c r="Y1165" s="13"/>
      <c r="Z1165" s="13"/>
      <c r="AA1165" s="13"/>
    </row>
    <row r="1166" spans="1:27">
      <c r="A1166" s="29" t="s">
        <v>8</v>
      </c>
      <c r="B1166" s="62"/>
      <c r="C1166" s="62"/>
      <c r="D1166" s="62"/>
      <c r="E1166" s="13"/>
      <c r="F1166" s="13"/>
      <c r="G1166" s="13"/>
      <c r="H1166" s="13"/>
      <c r="I1166" s="13"/>
      <c r="J1166" s="13"/>
      <c r="K1166" s="13"/>
      <c r="L1166" s="13"/>
      <c r="M1166" s="13"/>
      <c r="N1166" s="13"/>
      <c r="O1166" s="13"/>
      <c r="P1166" s="13"/>
      <c r="Q1166" s="13"/>
      <c r="R1166" s="13"/>
      <c r="S1166" s="13"/>
      <c r="T1166" s="13"/>
      <c r="U1166" s="13"/>
      <c r="V1166" s="13"/>
      <c r="W1166" s="13"/>
      <c r="X1166" s="13"/>
      <c r="Y1166" s="13"/>
      <c r="Z1166" s="13"/>
      <c r="AA1166" s="13"/>
    </row>
    <row r="1167" spans="1:27">
      <c r="A1167" s="32" t="s">
        <v>4</v>
      </c>
      <c r="B1167" s="51">
        <v>183</v>
      </c>
      <c r="C1167" s="51">
        <v>541</v>
      </c>
      <c r="D1167" s="51">
        <v>508</v>
      </c>
      <c r="E1167" s="13"/>
      <c r="F1167" s="13"/>
      <c r="G1167" s="13"/>
      <c r="H1167" s="13"/>
      <c r="I1167" s="13"/>
      <c r="J1167" s="13"/>
      <c r="K1167" s="13"/>
      <c r="L1167" s="13"/>
      <c r="M1167" s="13"/>
      <c r="N1167" s="13"/>
      <c r="O1167" s="13"/>
      <c r="P1167" s="13"/>
      <c r="Q1167" s="13"/>
      <c r="R1167" s="13"/>
      <c r="S1167" s="13"/>
      <c r="T1167" s="13"/>
      <c r="U1167" s="13"/>
      <c r="V1167" s="13"/>
      <c r="W1167" s="13"/>
      <c r="X1167" s="13"/>
      <c r="Y1167" s="13"/>
      <c r="Z1167" s="13"/>
      <c r="AA1167" s="13"/>
    </row>
    <row r="1168" spans="1:27">
      <c r="A1168" s="32" t="s">
        <v>5</v>
      </c>
      <c r="B1168" s="51">
        <v>60</v>
      </c>
      <c r="C1168" s="51">
        <v>222</v>
      </c>
      <c r="D1168" s="51">
        <v>262</v>
      </c>
      <c r="E1168" s="13"/>
      <c r="F1168" s="13"/>
      <c r="G1168" s="13"/>
      <c r="H1168" s="13"/>
      <c r="I1168" s="13"/>
      <c r="J1168" s="13"/>
      <c r="K1168" s="13"/>
      <c r="L1168" s="13"/>
      <c r="M1168" s="13"/>
      <c r="N1168" s="13"/>
      <c r="O1168" s="13"/>
      <c r="P1168" s="13"/>
      <c r="Q1168" s="13"/>
      <c r="R1168" s="13"/>
      <c r="S1168" s="13"/>
      <c r="T1168" s="13"/>
      <c r="U1168" s="13"/>
      <c r="V1168" s="13"/>
      <c r="W1168" s="13"/>
      <c r="X1168" s="13"/>
      <c r="Y1168" s="13"/>
      <c r="Z1168" s="13"/>
      <c r="AA1168" s="13"/>
    </row>
    <row r="1169" spans="1:27">
      <c r="A1169" s="32" t="s">
        <v>6</v>
      </c>
      <c r="B1169" s="51">
        <v>0</v>
      </c>
      <c r="C1169" s="51">
        <v>3</v>
      </c>
      <c r="D1169" s="51">
        <v>4</v>
      </c>
      <c r="E1169" s="13"/>
      <c r="F1169" s="13"/>
      <c r="G1169" s="13"/>
      <c r="H1169" s="13"/>
      <c r="I1169" s="13"/>
      <c r="J1169" s="13"/>
      <c r="K1169" s="13"/>
      <c r="L1169" s="13"/>
      <c r="M1169" s="13"/>
      <c r="N1169" s="13"/>
      <c r="O1169" s="13"/>
      <c r="P1169" s="13"/>
      <c r="Q1169" s="13"/>
      <c r="R1169" s="13"/>
      <c r="S1169" s="13"/>
      <c r="T1169" s="13"/>
      <c r="U1169" s="13"/>
      <c r="V1169" s="13"/>
      <c r="W1169" s="13"/>
      <c r="X1169" s="13"/>
      <c r="Y1169" s="13"/>
      <c r="Z1169" s="13"/>
      <c r="AA1169" s="13"/>
    </row>
    <row r="1170" spans="1:27">
      <c r="A1170" s="31" t="s">
        <v>29</v>
      </c>
      <c r="B1170" s="5">
        <f>SUM(B1167:B1169)</f>
        <v>243</v>
      </c>
      <c r="C1170" s="5">
        <f t="shared" ref="C1170:D1170" si="53">SUM(C1167:C1169)</f>
        <v>766</v>
      </c>
      <c r="D1170" s="5">
        <f t="shared" si="53"/>
        <v>774</v>
      </c>
      <c r="E1170" s="13"/>
      <c r="F1170" s="13"/>
      <c r="G1170" s="13"/>
      <c r="H1170" s="13"/>
      <c r="I1170" s="13"/>
      <c r="J1170" s="13"/>
      <c r="K1170" s="13"/>
      <c r="L1170" s="13"/>
      <c r="M1170" s="13"/>
      <c r="N1170" s="13"/>
      <c r="O1170" s="13"/>
      <c r="P1170" s="13"/>
      <c r="Q1170" s="13"/>
      <c r="R1170" s="13"/>
      <c r="S1170" s="13"/>
      <c r="T1170" s="13"/>
      <c r="U1170" s="13"/>
      <c r="V1170" s="13"/>
      <c r="W1170" s="13"/>
      <c r="X1170" s="13"/>
      <c r="Y1170" s="13"/>
      <c r="Z1170" s="13"/>
      <c r="AA1170" s="13"/>
    </row>
    <row r="1171" spans="1:27">
      <c r="A1171" s="29" t="s">
        <v>9</v>
      </c>
      <c r="B1171" s="62"/>
      <c r="C1171" s="62"/>
      <c r="D1171" s="62"/>
      <c r="E1171" s="13"/>
      <c r="F1171" s="13"/>
      <c r="G1171" s="13"/>
      <c r="H1171" s="13"/>
      <c r="I1171" s="13"/>
      <c r="J1171" s="13"/>
      <c r="K1171" s="13"/>
      <c r="L1171" s="13"/>
      <c r="M1171" s="13"/>
      <c r="N1171" s="13"/>
      <c r="O1171" s="13"/>
      <c r="P1171" s="13"/>
      <c r="Q1171" s="13"/>
      <c r="R1171" s="13"/>
      <c r="S1171" s="13"/>
      <c r="T1171" s="13"/>
      <c r="U1171" s="13"/>
      <c r="V1171" s="13"/>
      <c r="W1171" s="13"/>
      <c r="X1171" s="13"/>
      <c r="Y1171" s="13"/>
      <c r="Z1171" s="13"/>
      <c r="AA1171" s="13"/>
    </row>
    <row r="1172" spans="1:27">
      <c r="A1172" s="32" t="s">
        <v>4</v>
      </c>
      <c r="B1172" s="47">
        <v>104</v>
      </c>
      <c r="C1172" s="51">
        <v>386</v>
      </c>
      <c r="D1172" s="51">
        <v>349</v>
      </c>
      <c r="E1172" s="13"/>
      <c r="F1172" s="13"/>
      <c r="G1172" s="13"/>
      <c r="H1172" s="13"/>
      <c r="I1172" s="13"/>
      <c r="J1172" s="13"/>
      <c r="K1172" s="13"/>
      <c r="L1172" s="13"/>
      <c r="M1172" s="13"/>
      <c r="N1172" s="13"/>
      <c r="O1172" s="13"/>
      <c r="P1172" s="13"/>
      <c r="Q1172" s="13"/>
      <c r="R1172" s="13"/>
      <c r="S1172" s="13"/>
      <c r="T1172" s="13"/>
      <c r="U1172" s="13"/>
      <c r="V1172" s="13"/>
      <c r="W1172" s="13"/>
      <c r="X1172" s="13"/>
      <c r="Y1172" s="13"/>
      <c r="Z1172" s="13"/>
      <c r="AA1172" s="13"/>
    </row>
    <row r="1173" spans="1:27">
      <c r="A1173" s="32" t="s">
        <v>5</v>
      </c>
      <c r="B1173" s="47">
        <v>29</v>
      </c>
      <c r="C1173" s="51">
        <v>135</v>
      </c>
      <c r="D1173" s="51">
        <v>236</v>
      </c>
      <c r="E1173" s="13"/>
      <c r="F1173" s="13"/>
      <c r="G1173" s="13"/>
      <c r="H1173" s="13"/>
      <c r="I1173" s="13"/>
      <c r="J1173" s="13"/>
      <c r="K1173" s="13"/>
      <c r="L1173" s="13"/>
      <c r="M1173" s="13"/>
      <c r="N1173" s="13"/>
      <c r="O1173" s="13"/>
      <c r="P1173" s="13"/>
      <c r="Q1173" s="13"/>
      <c r="R1173" s="13"/>
      <c r="S1173" s="13"/>
      <c r="T1173" s="13"/>
      <c r="U1173" s="13"/>
      <c r="V1173" s="13"/>
      <c r="W1173" s="13"/>
      <c r="X1173" s="13"/>
      <c r="Y1173" s="13"/>
      <c r="Z1173" s="13"/>
      <c r="AA1173" s="13"/>
    </row>
    <row r="1174" spans="1:27">
      <c r="A1174" s="32" t="s">
        <v>6</v>
      </c>
      <c r="B1174" s="47">
        <v>2</v>
      </c>
      <c r="C1174" s="51">
        <v>3</v>
      </c>
      <c r="D1174" s="51">
        <v>3</v>
      </c>
      <c r="E1174" s="13"/>
      <c r="F1174" s="13"/>
      <c r="G1174" s="13"/>
      <c r="H1174" s="13"/>
      <c r="I1174" s="13"/>
      <c r="J1174" s="13"/>
      <c r="K1174" s="13"/>
      <c r="L1174" s="13"/>
      <c r="M1174" s="13"/>
      <c r="N1174" s="13"/>
      <c r="O1174" s="13"/>
      <c r="P1174" s="13"/>
      <c r="Q1174" s="13"/>
      <c r="R1174" s="13"/>
      <c r="S1174" s="13"/>
      <c r="T1174" s="13"/>
      <c r="U1174" s="13"/>
      <c r="V1174" s="13"/>
      <c r="W1174" s="13"/>
      <c r="X1174" s="13"/>
      <c r="Y1174" s="13"/>
      <c r="Z1174" s="13"/>
      <c r="AA1174" s="13"/>
    </row>
    <row r="1175" spans="1:27">
      <c r="A1175" s="31" t="s">
        <v>29</v>
      </c>
      <c r="B1175" s="5">
        <f>SUM(B1172:B1174)</f>
        <v>135</v>
      </c>
      <c r="C1175" s="5">
        <f t="shared" ref="C1175:D1175" si="54">SUM(C1172:C1174)</f>
        <v>524</v>
      </c>
      <c r="D1175" s="5">
        <f t="shared" si="54"/>
        <v>588</v>
      </c>
      <c r="E1175" s="13"/>
      <c r="F1175" s="13"/>
      <c r="G1175" s="13"/>
      <c r="H1175" s="13"/>
      <c r="I1175" s="13"/>
      <c r="J1175" s="13"/>
      <c r="K1175" s="13"/>
      <c r="L1175" s="13"/>
      <c r="M1175" s="13"/>
      <c r="N1175" s="13"/>
      <c r="O1175" s="13"/>
      <c r="P1175" s="13"/>
      <c r="Q1175" s="13"/>
      <c r="R1175" s="13"/>
      <c r="S1175" s="13"/>
      <c r="T1175" s="13"/>
      <c r="U1175" s="13"/>
      <c r="V1175" s="13"/>
      <c r="W1175" s="13"/>
      <c r="X1175" s="13"/>
      <c r="Y1175" s="13"/>
      <c r="Z1175" s="13"/>
      <c r="AA1175" s="13"/>
    </row>
    <row r="1176" spans="1:27">
      <c r="A1176" s="29" t="s">
        <v>10</v>
      </c>
      <c r="B1176" s="62"/>
      <c r="C1176" s="67"/>
      <c r="D1176" s="62"/>
      <c r="E1176" s="13"/>
      <c r="F1176" s="13"/>
      <c r="G1176" s="13"/>
      <c r="H1176" s="13"/>
      <c r="I1176" s="13"/>
      <c r="J1176" s="13"/>
      <c r="K1176" s="13"/>
      <c r="L1176" s="13"/>
      <c r="M1176" s="13"/>
      <c r="N1176" s="13"/>
      <c r="O1176" s="13"/>
      <c r="P1176" s="13"/>
      <c r="Q1176" s="13"/>
      <c r="R1176" s="13"/>
      <c r="S1176" s="13"/>
      <c r="T1176" s="13"/>
      <c r="U1176" s="13"/>
      <c r="V1176" s="13"/>
      <c r="W1176" s="13"/>
      <c r="X1176" s="13"/>
      <c r="Y1176" s="13"/>
      <c r="Z1176" s="13"/>
      <c r="AA1176" s="13"/>
    </row>
    <row r="1177" spans="1:27">
      <c r="A1177" s="32" t="s">
        <v>4</v>
      </c>
      <c r="B1177" s="51">
        <v>202</v>
      </c>
      <c r="C1177" s="51">
        <v>477</v>
      </c>
      <c r="D1177" s="51">
        <v>327</v>
      </c>
      <c r="E1177" s="13"/>
      <c r="F1177" s="13"/>
      <c r="G1177" s="13"/>
      <c r="H1177" s="13"/>
      <c r="I1177" s="13"/>
      <c r="J1177" s="13"/>
      <c r="K1177" s="13"/>
      <c r="L1177" s="13"/>
      <c r="M1177" s="13"/>
      <c r="N1177" s="13"/>
      <c r="O1177" s="13"/>
      <c r="P1177" s="13"/>
      <c r="Q1177" s="13"/>
      <c r="R1177" s="13"/>
      <c r="S1177" s="13"/>
      <c r="T1177" s="13"/>
      <c r="U1177" s="13"/>
      <c r="V1177" s="13"/>
      <c r="W1177" s="13"/>
      <c r="X1177" s="13"/>
      <c r="Y1177" s="13"/>
      <c r="Z1177" s="13"/>
      <c r="AA1177" s="13"/>
    </row>
    <row r="1178" spans="1:27">
      <c r="A1178" s="32" t="s">
        <v>5</v>
      </c>
      <c r="B1178" s="51">
        <v>65</v>
      </c>
      <c r="C1178" s="51">
        <v>211</v>
      </c>
      <c r="D1178" s="51">
        <v>225</v>
      </c>
      <c r="E1178" s="13"/>
      <c r="F1178" s="13"/>
      <c r="G1178" s="13"/>
      <c r="H1178" s="13"/>
      <c r="I1178" s="13"/>
      <c r="J1178" s="13"/>
      <c r="K1178" s="13"/>
      <c r="L1178" s="13"/>
      <c r="M1178" s="13"/>
      <c r="N1178" s="13"/>
      <c r="O1178" s="13"/>
      <c r="P1178" s="13"/>
      <c r="Q1178" s="13"/>
      <c r="R1178" s="13"/>
      <c r="S1178" s="13"/>
      <c r="T1178" s="13"/>
      <c r="U1178" s="13"/>
      <c r="V1178" s="13"/>
      <c r="W1178" s="13"/>
      <c r="X1178" s="13"/>
      <c r="Y1178" s="13"/>
      <c r="Z1178" s="13"/>
      <c r="AA1178" s="13"/>
    </row>
    <row r="1179" spans="1:27">
      <c r="A1179" s="32" t="s">
        <v>6</v>
      </c>
      <c r="B1179" s="51">
        <v>1</v>
      </c>
      <c r="C1179" s="51">
        <v>4</v>
      </c>
      <c r="D1179" s="51">
        <v>2</v>
      </c>
      <c r="E1179" s="13"/>
      <c r="F1179" s="13"/>
      <c r="G1179" s="13"/>
      <c r="H1179" s="13"/>
      <c r="I1179" s="13"/>
      <c r="J1179" s="13"/>
      <c r="K1179" s="13"/>
      <c r="L1179" s="13"/>
      <c r="M1179" s="13"/>
      <c r="N1179" s="13"/>
      <c r="O1179" s="13"/>
      <c r="P1179" s="13"/>
      <c r="Q1179" s="13"/>
      <c r="R1179" s="13"/>
      <c r="S1179" s="13"/>
      <c r="T1179" s="13"/>
      <c r="U1179" s="13"/>
      <c r="V1179" s="13"/>
      <c r="W1179" s="13"/>
      <c r="X1179" s="13"/>
      <c r="Y1179" s="13"/>
      <c r="Z1179" s="13"/>
      <c r="AA1179" s="13"/>
    </row>
    <row r="1180" spans="1:27">
      <c r="A1180" s="31" t="s">
        <v>29</v>
      </c>
      <c r="B1180" s="5">
        <f>SUM(B1177:B1179)</f>
        <v>268</v>
      </c>
      <c r="C1180" s="5">
        <f t="shared" ref="C1180:D1180" si="55">SUM(C1177:C1179)</f>
        <v>692</v>
      </c>
      <c r="D1180" s="5">
        <f t="shared" si="55"/>
        <v>554</v>
      </c>
      <c r="E1180" s="13"/>
      <c r="F1180" s="13"/>
      <c r="G1180" s="13"/>
      <c r="H1180" s="13"/>
      <c r="I1180" s="13"/>
      <c r="J1180" s="13"/>
      <c r="K1180" s="13"/>
      <c r="L1180" s="13"/>
      <c r="M1180" s="13"/>
      <c r="N1180" s="13"/>
      <c r="O1180" s="13"/>
      <c r="P1180" s="13"/>
      <c r="Q1180" s="13"/>
      <c r="R1180" s="13"/>
      <c r="S1180" s="13"/>
      <c r="T1180" s="13"/>
      <c r="U1180" s="13"/>
      <c r="V1180" s="13"/>
      <c r="W1180" s="13"/>
      <c r="X1180" s="13"/>
      <c r="Y1180" s="13"/>
      <c r="Z1180" s="13"/>
      <c r="AA1180" s="13"/>
    </row>
    <row r="1181" spans="1:27">
      <c r="A1181" s="29" t="s">
        <v>11</v>
      </c>
      <c r="B1181" s="62"/>
      <c r="C1181" s="62"/>
      <c r="D1181" s="62"/>
      <c r="E1181" s="13"/>
      <c r="F1181" s="13"/>
      <c r="G1181" s="13"/>
      <c r="H1181" s="13"/>
      <c r="I1181" s="13"/>
      <c r="J1181" s="13"/>
      <c r="K1181" s="13"/>
      <c r="L1181" s="13"/>
      <c r="M1181" s="13"/>
      <c r="N1181" s="13"/>
      <c r="O1181" s="13"/>
      <c r="P1181" s="13"/>
      <c r="Q1181" s="13"/>
      <c r="R1181" s="13"/>
      <c r="S1181" s="13"/>
      <c r="T1181" s="13"/>
      <c r="U1181" s="13"/>
      <c r="V1181" s="13"/>
      <c r="W1181" s="13"/>
      <c r="X1181" s="13"/>
      <c r="Y1181" s="13"/>
      <c r="Z1181" s="13"/>
      <c r="AA1181" s="13"/>
    </row>
    <row r="1182" spans="1:27">
      <c r="A1182" s="32" t="s">
        <v>4</v>
      </c>
      <c r="B1182" s="51">
        <v>348</v>
      </c>
      <c r="C1182" s="51">
        <v>670</v>
      </c>
      <c r="D1182" s="51">
        <v>436</v>
      </c>
      <c r="E1182" s="13"/>
      <c r="F1182" s="13"/>
      <c r="G1182" s="13"/>
      <c r="H1182" s="13"/>
      <c r="I1182" s="13"/>
      <c r="J1182" s="13"/>
      <c r="K1182" s="13"/>
      <c r="L1182" s="13"/>
      <c r="M1182" s="13"/>
      <c r="N1182" s="13"/>
      <c r="O1182" s="13"/>
      <c r="P1182" s="13"/>
      <c r="Q1182" s="13"/>
      <c r="R1182" s="13"/>
      <c r="S1182" s="13"/>
      <c r="T1182" s="13"/>
      <c r="U1182" s="13"/>
      <c r="V1182" s="13"/>
      <c r="W1182" s="13"/>
      <c r="X1182" s="13"/>
      <c r="Y1182" s="13"/>
      <c r="Z1182" s="13"/>
      <c r="AA1182" s="13"/>
    </row>
    <row r="1183" spans="1:27">
      <c r="A1183" s="32" t="s">
        <v>5</v>
      </c>
      <c r="B1183" s="51">
        <v>116</v>
      </c>
      <c r="C1183" s="51">
        <v>334</v>
      </c>
      <c r="D1183" s="51">
        <v>284</v>
      </c>
      <c r="E1183" s="13"/>
      <c r="F1183" s="13"/>
      <c r="G1183" s="13"/>
      <c r="H1183" s="13"/>
      <c r="I1183" s="13"/>
      <c r="J1183" s="13"/>
      <c r="K1183" s="13"/>
      <c r="L1183" s="13"/>
      <c r="M1183" s="13"/>
      <c r="N1183" s="13"/>
      <c r="O1183" s="13"/>
      <c r="P1183" s="13"/>
      <c r="Q1183" s="13"/>
      <c r="R1183" s="13"/>
      <c r="S1183" s="13"/>
      <c r="T1183" s="13"/>
      <c r="U1183" s="13"/>
      <c r="V1183" s="13"/>
      <c r="W1183" s="13"/>
      <c r="X1183" s="13"/>
      <c r="Y1183" s="13"/>
      <c r="Z1183" s="13"/>
      <c r="AA1183" s="13"/>
    </row>
    <row r="1184" spans="1:27">
      <c r="A1184" s="32" t="s">
        <v>6</v>
      </c>
      <c r="B1184" s="51">
        <v>4</v>
      </c>
      <c r="C1184" s="51">
        <v>4</v>
      </c>
      <c r="D1184" s="51">
        <v>9</v>
      </c>
      <c r="E1184" s="13"/>
      <c r="F1184" s="13"/>
      <c r="G1184" s="13"/>
      <c r="H1184" s="13"/>
      <c r="I1184" s="13"/>
      <c r="J1184" s="13"/>
      <c r="K1184" s="13"/>
      <c r="L1184" s="13"/>
      <c r="M1184" s="13"/>
      <c r="N1184" s="13"/>
      <c r="O1184" s="13"/>
      <c r="P1184" s="13"/>
      <c r="Q1184" s="13"/>
      <c r="R1184" s="13"/>
      <c r="S1184" s="13"/>
      <c r="T1184" s="13"/>
      <c r="U1184" s="13"/>
      <c r="V1184" s="13"/>
      <c r="W1184" s="13"/>
      <c r="X1184" s="13"/>
      <c r="Y1184" s="13"/>
      <c r="Z1184" s="13"/>
      <c r="AA1184" s="13"/>
    </row>
    <row r="1185" spans="1:27">
      <c r="A1185" s="31" t="s">
        <v>29</v>
      </c>
      <c r="B1185" s="37">
        <f>SUM(B1182:B1184)</f>
        <v>468</v>
      </c>
      <c r="C1185" s="37">
        <f t="shared" ref="C1185:D1185" si="56">SUM(C1182:C1184)</f>
        <v>1008</v>
      </c>
      <c r="D1185" s="37">
        <f t="shared" si="56"/>
        <v>729</v>
      </c>
      <c r="E1185" s="13"/>
      <c r="F1185" s="13"/>
      <c r="G1185" s="13"/>
      <c r="H1185" s="13"/>
      <c r="I1185" s="13"/>
      <c r="J1185" s="13"/>
      <c r="K1185" s="13"/>
      <c r="L1185" s="13"/>
      <c r="M1185" s="13"/>
      <c r="N1185" s="13"/>
      <c r="O1185" s="13"/>
      <c r="P1185" s="13"/>
      <c r="Q1185" s="13"/>
      <c r="R1185" s="13"/>
      <c r="S1185" s="13"/>
      <c r="T1185" s="13"/>
      <c r="U1185" s="13"/>
      <c r="V1185" s="13"/>
      <c r="W1185" s="13"/>
      <c r="X1185" s="13"/>
      <c r="Y1185" s="13"/>
      <c r="Z1185" s="13"/>
      <c r="AA1185" s="13"/>
    </row>
    <row r="1186" spans="1:27">
      <c r="A1186" s="29" t="s">
        <v>12</v>
      </c>
      <c r="B1186" s="62"/>
      <c r="C1186" s="62"/>
      <c r="D1186" s="62"/>
      <c r="E1186" s="13"/>
      <c r="F1186" s="13"/>
      <c r="G1186" s="13"/>
      <c r="H1186" s="13"/>
      <c r="I1186" s="13"/>
      <c r="J1186" s="13"/>
      <c r="K1186" s="13"/>
      <c r="L1186" s="13"/>
      <c r="M1186" s="13"/>
      <c r="N1186" s="13"/>
      <c r="O1186" s="13"/>
      <c r="P1186" s="13"/>
      <c r="Q1186" s="13"/>
      <c r="R1186" s="13"/>
      <c r="S1186" s="13"/>
      <c r="T1186" s="13"/>
      <c r="U1186" s="13"/>
      <c r="V1186" s="13"/>
      <c r="W1186" s="13"/>
      <c r="X1186" s="13"/>
      <c r="Y1186" s="13"/>
      <c r="Z1186" s="13"/>
      <c r="AA1186" s="13"/>
    </row>
    <row r="1187" spans="1:27">
      <c r="A1187" s="32" t="s">
        <v>4</v>
      </c>
      <c r="B1187" s="51">
        <v>161</v>
      </c>
      <c r="C1187" s="51">
        <v>336</v>
      </c>
      <c r="D1187" s="51">
        <v>203</v>
      </c>
      <c r="E1187" s="13"/>
      <c r="F1187" s="13"/>
      <c r="G1187" s="13"/>
      <c r="H1187" s="13"/>
      <c r="I1187" s="13"/>
      <c r="J1187" s="13"/>
      <c r="K1187" s="13"/>
      <c r="L1187" s="13"/>
      <c r="M1187" s="13"/>
      <c r="N1187" s="13"/>
      <c r="O1187" s="13"/>
      <c r="P1187" s="13"/>
      <c r="Q1187" s="13"/>
      <c r="R1187" s="13"/>
      <c r="S1187" s="13"/>
      <c r="T1187" s="13"/>
      <c r="U1187" s="13"/>
      <c r="V1187" s="13"/>
      <c r="W1187" s="13"/>
      <c r="X1187" s="13"/>
      <c r="Y1187" s="13"/>
      <c r="Z1187" s="13"/>
      <c r="AA1187" s="13"/>
    </row>
    <row r="1188" spans="1:27">
      <c r="A1188" s="32" t="s">
        <v>5</v>
      </c>
      <c r="B1188" s="51">
        <v>43</v>
      </c>
      <c r="C1188" s="51">
        <v>136</v>
      </c>
      <c r="D1188" s="51">
        <v>135</v>
      </c>
      <c r="E1188" s="13"/>
      <c r="F1188" s="13"/>
      <c r="G1188" s="13"/>
      <c r="H1188" s="13"/>
      <c r="I1188" s="13"/>
      <c r="J1188" s="13"/>
      <c r="K1188" s="13"/>
      <c r="L1188" s="13"/>
      <c r="M1188" s="13"/>
      <c r="N1188" s="13"/>
      <c r="O1188" s="13"/>
      <c r="P1188" s="13"/>
      <c r="Q1188" s="13"/>
      <c r="R1188" s="13"/>
      <c r="S1188" s="13"/>
      <c r="T1188" s="13"/>
      <c r="U1188" s="13"/>
      <c r="V1188" s="13"/>
      <c r="W1188" s="13"/>
      <c r="X1188" s="13"/>
      <c r="Y1188" s="13"/>
      <c r="Z1188" s="13"/>
      <c r="AA1188" s="13"/>
    </row>
    <row r="1189" spans="1:27">
      <c r="A1189" s="32" t="s">
        <v>6</v>
      </c>
      <c r="B1189" s="51">
        <v>2</v>
      </c>
      <c r="C1189" s="51">
        <v>3</v>
      </c>
      <c r="D1189" s="51">
        <v>1</v>
      </c>
      <c r="E1189" s="13"/>
      <c r="F1189" s="13"/>
      <c r="G1189" s="13"/>
      <c r="H1189" s="13"/>
      <c r="I1189" s="13"/>
      <c r="J1189" s="13"/>
      <c r="K1189" s="13"/>
      <c r="L1189" s="13"/>
      <c r="M1189" s="13"/>
      <c r="N1189" s="13"/>
      <c r="O1189" s="13"/>
      <c r="P1189" s="13"/>
      <c r="Q1189" s="13"/>
      <c r="R1189" s="13"/>
      <c r="S1189" s="13"/>
      <c r="T1189" s="13"/>
      <c r="U1189" s="13"/>
      <c r="V1189" s="13"/>
      <c r="W1189" s="13"/>
      <c r="X1189" s="13"/>
      <c r="Y1189" s="13"/>
      <c r="Z1189" s="13"/>
      <c r="AA1189" s="13"/>
    </row>
    <row r="1190" spans="1:27">
      <c r="A1190" s="31" t="s">
        <v>29</v>
      </c>
      <c r="B1190" s="37">
        <f>SUM(B1187:B1189)</f>
        <v>206</v>
      </c>
      <c r="C1190" s="37">
        <f t="shared" ref="C1190:D1190" si="57">SUM(C1187:C1189)</f>
        <v>475</v>
      </c>
      <c r="D1190" s="37">
        <f t="shared" si="57"/>
        <v>339</v>
      </c>
      <c r="E1190" s="13"/>
      <c r="F1190" s="13"/>
      <c r="G1190" s="13"/>
      <c r="H1190" s="13"/>
      <c r="I1190" s="13"/>
      <c r="J1190" s="13"/>
      <c r="K1190" s="13"/>
      <c r="L1190" s="13"/>
      <c r="M1190" s="13"/>
      <c r="N1190" s="13"/>
      <c r="O1190" s="13"/>
      <c r="P1190" s="13"/>
      <c r="Q1190" s="13"/>
      <c r="R1190" s="13"/>
      <c r="S1190" s="13"/>
      <c r="T1190" s="13"/>
      <c r="U1190" s="13"/>
      <c r="V1190" s="13"/>
      <c r="W1190" s="13"/>
      <c r="X1190" s="13"/>
      <c r="Y1190" s="13"/>
      <c r="Z1190" s="13"/>
      <c r="AA1190" s="13"/>
    </row>
    <row r="1191" spans="1:27">
      <c r="A1191" s="33" t="s">
        <v>13</v>
      </c>
      <c r="B1191" s="37">
        <f>B1170+B1175+B1180+B1185+B1190</f>
        <v>1320</v>
      </c>
      <c r="C1191" s="37">
        <f t="shared" ref="C1191:D1191" si="58">C1170+C1175+C1180+C1185+C1190</f>
        <v>3465</v>
      </c>
      <c r="D1191" s="37">
        <f t="shared" si="58"/>
        <v>2984</v>
      </c>
      <c r="E1191" s="13"/>
      <c r="F1191" s="13"/>
      <c r="G1191" s="13"/>
      <c r="H1191" s="13"/>
      <c r="I1191" s="13"/>
      <c r="J1191" s="13"/>
      <c r="K1191" s="13"/>
      <c r="L1191" s="13"/>
      <c r="M1191" s="13"/>
      <c r="N1191" s="13"/>
      <c r="O1191" s="13"/>
      <c r="P1191" s="13"/>
      <c r="Q1191" s="13"/>
      <c r="R1191" s="13"/>
      <c r="S1191" s="13"/>
      <c r="T1191" s="13"/>
      <c r="U1191" s="13"/>
      <c r="V1191" s="13"/>
      <c r="W1191" s="13"/>
      <c r="X1191" s="13"/>
      <c r="Y1191" s="13"/>
      <c r="Z1191" s="13"/>
      <c r="AA1191" s="13"/>
    </row>
    <row r="1192" spans="1:27">
      <c r="A1192" s="13"/>
      <c r="B1192" s="13"/>
      <c r="C1192" s="13"/>
      <c r="D1192" s="13"/>
      <c r="E1192" s="13"/>
      <c r="F1192" s="13"/>
      <c r="G1192" s="13"/>
      <c r="H1192" s="13"/>
      <c r="I1192" s="13"/>
      <c r="J1192" s="13"/>
      <c r="K1192" s="13"/>
      <c r="L1192" s="13"/>
      <c r="M1192" s="13"/>
      <c r="N1192" s="13"/>
      <c r="O1192" s="13"/>
      <c r="P1192" s="13"/>
      <c r="Q1192" s="13"/>
      <c r="R1192" s="13"/>
      <c r="S1192" s="13"/>
      <c r="T1192" s="13"/>
      <c r="U1192" s="13"/>
      <c r="V1192" s="13"/>
      <c r="W1192" s="13"/>
      <c r="X1192" s="13"/>
      <c r="Y1192" s="13"/>
      <c r="Z1192" s="13"/>
      <c r="AA1192" s="13"/>
    </row>
    <row r="1193" spans="1:27" s="13" customFormat="1"/>
    <row r="1194" spans="1:27" s="50" customFormat="1" ht="28.9">
      <c r="A1194" s="282" t="s">
        <v>97</v>
      </c>
      <c r="B1194" s="297" t="s">
        <v>190</v>
      </c>
    </row>
    <row r="1195" spans="1:27" s="13" customFormat="1"/>
    <row r="1196" spans="1:27" s="13" customFormat="1">
      <c r="A1196" s="5" t="s">
        <v>31</v>
      </c>
      <c r="B1196" s="260" t="s">
        <v>187</v>
      </c>
      <c r="C1196" s="260" t="s">
        <v>188</v>
      </c>
      <c r="D1196" s="260" t="s">
        <v>189</v>
      </c>
    </row>
    <row r="1197" spans="1:27" s="13" customFormat="1">
      <c r="A1197" s="68" t="s">
        <v>8</v>
      </c>
      <c r="B1197" s="51"/>
      <c r="C1197" s="51"/>
      <c r="D1197" s="51"/>
    </row>
    <row r="1198" spans="1:27" s="13" customFormat="1">
      <c r="A1198" s="51" t="s">
        <v>4</v>
      </c>
      <c r="B1198" s="51">
        <v>39</v>
      </c>
      <c r="C1198" s="51">
        <v>374</v>
      </c>
      <c r="D1198" s="51">
        <v>819</v>
      </c>
    </row>
    <row r="1199" spans="1:27" s="13" customFormat="1">
      <c r="A1199" s="51" t="s">
        <v>5</v>
      </c>
      <c r="B1199" s="51">
        <v>15</v>
      </c>
      <c r="C1199" s="51">
        <v>177</v>
      </c>
      <c r="D1199" s="51">
        <v>352</v>
      </c>
    </row>
    <row r="1200" spans="1:27" s="13" customFormat="1">
      <c r="A1200" s="51" t="s">
        <v>6</v>
      </c>
      <c r="B1200" s="51">
        <v>0</v>
      </c>
      <c r="C1200" s="51">
        <v>3</v>
      </c>
      <c r="D1200" s="51">
        <v>4</v>
      </c>
    </row>
    <row r="1201" spans="1:4" s="13" customFormat="1">
      <c r="A1201" s="70" t="s">
        <v>29</v>
      </c>
      <c r="B1201" s="37">
        <f>SUM(B1198:B1200)</f>
        <v>54</v>
      </c>
      <c r="C1201" s="37">
        <f>SUM(C1198:C1200)</f>
        <v>554</v>
      </c>
      <c r="D1201" s="37">
        <f>SUM(D1198:D1200)</f>
        <v>1175</v>
      </c>
    </row>
    <row r="1202" spans="1:4" s="13" customFormat="1">
      <c r="A1202" s="68" t="s">
        <v>9</v>
      </c>
      <c r="B1202" s="51"/>
      <c r="C1202" s="51"/>
      <c r="D1202" s="51"/>
    </row>
    <row r="1203" spans="1:4" s="13" customFormat="1">
      <c r="A1203" s="51" t="s">
        <v>4</v>
      </c>
      <c r="B1203" s="51">
        <v>31</v>
      </c>
      <c r="C1203" s="51">
        <v>237</v>
      </c>
      <c r="D1203" s="51">
        <v>571</v>
      </c>
    </row>
    <row r="1204" spans="1:4" s="13" customFormat="1">
      <c r="A1204" s="51" t="s">
        <v>5</v>
      </c>
      <c r="B1204" s="51">
        <v>10</v>
      </c>
      <c r="C1204" s="51">
        <v>97</v>
      </c>
      <c r="D1204" s="51">
        <v>293</v>
      </c>
    </row>
    <row r="1205" spans="1:4" s="13" customFormat="1">
      <c r="A1205" s="51" t="s">
        <v>6</v>
      </c>
      <c r="B1205" s="51">
        <v>1</v>
      </c>
      <c r="C1205" s="51">
        <v>2</v>
      </c>
      <c r="D1205" s="51">
        <v>5</v>
      </c>
    </row>
    <row r="1206" spans="1:4" s="13" customFormat="1">
      <c r="A1206" s="70" t="s">
        <v>29</v>
      </c>
      <c r="B1206" s="5">
        <f>SUM(B1203:B1205)</f>
        <v>42</v>
      </c>
      <c r="C1206" s="5">
        <f>SUM(C1203:C1205)</f>
        <v>336</v>
      </c>
      <c r="D1206" s="5">
        <f>SUM(D1203:D1205)</f>
        <v>869</v>
      </c>
    </row>
    <row r="1207" spans="1:4" s="13" customFormat="1">
      <c r="A1207" s="68" t="s">
        <v>10</v>
      </c>
      <c r="B1207" s="51"/>
      <c r="C1207" s="51"/>
      <c r="D1207" s="51"/>
    </row>
    <row r="1208" spans="1:4" s="13" customFormat="1">
      <c r="A1208" s="51" t="s">
        <v>4</v>
      </c>
      <c r="B1208" s="51">
        <v>37</v>
      </c>
      <c r="C1208" s="51">
        <v>326</v>
      </c>
      <c r="D1208" s="51">
        <v>643</v>
      </c>
    </row>
    <row r="1209" spans="1:4" s="13" customFormat="1">
      <c r="A1209" s="51" t="s">
        <v>5</v>
      </c>
      <c r="B1209" s="51">
        <v>15</v>
      </c>
      <c r="C1209" s="51">
        <v>151</v>
      </c>
      <c r="D1209" s="51">
        <v>335</v>
      </c>
    </row>
    <row r="1210" spans="1:4" s="13" customFormat="1">
      <c r="A1210" s="51" t="s">
        <v>6</v>
      </c>
      <c r="B1210" s="51">
        <v>1</v>
      </c>
      <c r="C1210" s="51">
        <v>2</v>
      </c>
      <c r="D1210" s="51">
        <v>4</v>
      </c>
    </row>
    <row r="1211" spans="1:4" s="13" customFormat="1">
      <c r="A1211" s="70" t="s">
        <v>29</v>
      </c>
      <c r="B1211" s="5">
        <f>SUM(B1208:B1210)</f>
        <v>53</v>
      </c>
      <c r="C1211" s="5">
        <f>SUM(C1208:C1210)</f>
        <v>479</v>
      </c>
      <c r="D1211" s="5">
        <f>SUM(D1208:D1210)</f>
        <v>982</v>
      </c>
    </row>
    <row r="1212" spans="1:4" s="13" customFormat="1">
      <c r="A1212" s="68" t="s">
        <v>11</v>
      </c>
      <c r="B1212" s="51"/>
      <c r="C1212" s="51"/>
      <c r="D1212" s="51"/>
    </row>
    <row r="1213" spans="1:4" s="13" customFormat="1">
      <c r="A1213" s="51" t="s">
        <v>4</v>
      </c>
      <c r="B1213" s="51">
        <v>86</v>
      </c>
      <c r="C1213" s="51">
        <v>552</v>
      </c>
      <c r="D1213" s="51">
        <v>816</v>
      </c>
    </row>
    <row r="1214" spans="1:4" s="13" customFormat="1">
      <c r="A1214" s="51" t="s">
        <v>5</v>
      </c>
      <c r="B1214" s="51">
        <v>35</v>
      </c>
      <c r="C1214" s="51">
        <v>276</v>
      </c>
      <c r="D1214" s="51">
        <v>423</v>
      </c>
    </row>
    <row r="1215" spans="1:4" s="13" customFormat="1">
      <c r="A1215" s="51" t="s">
        <v>6</v>
      </c>
      <c r="B1215" s="51">
        <v>0</v>
      </c>
      <c r="C1215" s="51">
        <v>7</v>
      </c>
      <c r="D1215" s="51">
        <v>10</v>
      </c>
    </row>
    <row r="1216" spans="1:4" s="13" customFormat="1">
      <c r="A1216" s="70" t="s">
        <v>29</v>
      </c>
      <c r="B1216" s="37">
        <f>SUM(B1213:B1215)</f>
        <v>121</v>
      </c>
      <c r="C1216" s="37">
        <f>SUM(C1213:C1215)</f>
        <v>835</v>
      </c>
      <c r="D1216" s="37">
        <f>SUM(D1213:D1215)</f>
        <v>1249</v>
      </c>
    </row>
    <row r="1217" spans="1:4" s="13" customFormat="1">
      <c r="A1217" s="68" t="s">
        <v>12</v>
      </c>
      <c r="B1217" s="51"/>
      <c r="C1217" s="51"/>
      <c r="D1217" s="51"/>
    </row>
    <row r="1218" spans="1:4" s="13" customFormat="1">
      <c r="A1218" s="51" t="s">
        <v>4</v>
      </c>
      <c r="B1218" s="51">
        <v>42</v>
      </c>
      <c r="C1218" s="51">
        <v>260</v>
      </c>
      <c r="D1218" s="51">
        <v>398</v>
      </c>
    </row>
    <row r="1219" spans="1:4" s="13" customFormat="1">
      <c r="A1219" s="51" t="s">
        <v>5</v>
      </c>
      <c r="B1219" s="51">
        <v>17</v>
      </c>
      <c r="C1219" s="51">
        <v>135</v>
      </c>
      <c r="D1219" s="51">
        <v>162</v>
      </c>
    </row>
    <row r="1220" spans="1:4" s="13" customFormat="1">
      <c r="A1220" s="51" t="s">
        <v>6</v>
      </c>
      <c r="B1220" s="51">
        <v>0</v>
      </c>
      <c r="C1220" s="51">
        <v>2</v>
      </c>
      <c r="D1220" s="51">
        <v>4</v>
      </c>
    </row>
    <row r="1221" spans="1:4" s="13" customFormat="1">
      <c r="A1221" s="70" t="s">
        <v>29</v>
      </c>
      <c r="B1221" s="37">
        <f>SUM(B1218:B1220)</f>
        <v>59</v>
      </c>
      <c r="C1221" s="37">
        <f>SUM(C1218:C1220)</f>
        <v>397</v>
      </c>
      <c r="D1221" s="37">
        <f>SUM(D1218:D1220)</f>
        <v>564</v>
      </c>
    </row>
    <row r="1222" spans="1:4" s="13" customFormat="1">
      <c r="A1222" s="71" t="s">
        <v>13</v>
      </c>
      <c r="B1222" s="37">
        <f>B1201+B1206+B1211+B1216+B1221</f>
        <v>329</v>
      </c>
      <c r="C1222" s="37">
        <f t="shared" ref="C1222:D1222" si="59">C1201+C1206+C1211+C1216+C1221</f>
        <v>2601</v>
      </c>
      <c r="D1222" s="37">
        <f t="shared" si="59"/>
        <v>4839</v>
      </c>
    </row>
    <row r="1223" spans="1:4" s="13" customFormat="1"/>
    <row r="1224" spans="1:4" s="13" customFormat="1"/>
    <row r="1225" spans="1:4" s="50" customFormat="1" ht="28.9">
      <c r="A1225" s="282" t="s">
        <v>97</v>
      </c>
      <c r="B1225" s="297" t="s">
        <v>191</v>
      </c>
      <c r="C1225" s="297"/>
    </row>
    <row r="1226" spans="1:4" s="50" customFormat="1"/>
    <row r="1227" spans="1:4" s="50" customFormat="1">
      <c r="A1227" s="5" t="s">
        <v>31</v>
      </c>
      <c r="B1227" s="260" t="s">
        <v>187</v>
      </c>
      <c r="C1227" s="260" t="s">
        <v>188</v>
      </c>
      <c r="D1227" s="260" t="s">
        <v>189</v>
      </c>
    </row>
    <row r="1228" spans="1:4" s="50" customFormat="1">
      <c r="A1228" s="68" t="s">
        <v>8</v>
      </c>
      <c r="B1228" s="72"/>
      <c r="C1228" s="72"/>
      <c r="D1228" s="72"/>
    </row>
    <row r="1229" spans="1:4" s="50" customFormat="1">
      <c r="A1229" s="51" t="s">
        <v>4</v>
      </c>
      <c r="B1229" s="51">
        <v>126</v>
      </c>
      <c r="C1229" s="51">
        <v>682</v>
      </c>
      <c r="D1229" s="51">
        <v>424</v>
      </c>
    </row>
    <row r="1230" spans="1:4" s="50" customFormat="1">
      <c r="A1230" s="51" t="s">
        <v>5</v>
      </c>
      <c r="B1230" s="51">
        <v>64</v>
      </c>
      <c r="C1230" s="51">
        <v>252</v>
      </c>
      <c r="D1230" s="51">
        <v>228</v>
      </c>
    </row>
    <row r="1231" spans="1:4" s="50" customFormat="1">
      <c r="A1231" s="51" t="s">
        <v>6</v>
      </c>
      <c r="B1231" s="51">
        <v>0</v>
      </c>
      <c r="C1231" s="51">
        <v>5</v>
      </c>
      <c r="D1231" s="51">
        <v>2</v>
      </c>
    </row>
    <row r="1232" spans="1:4" s="13" customFormat="1">
      <c r="A1232" s="70" t="s">
        <v>29</v>
      </c>
      <c r="B1232" s="5">
        <f>SUM(B1229:B1231)</f>
        <v>190</v>
      </c>
      <c r="C1232" s="5">
        <f t="shared" ref="C1232:D1232" si="60">SUM(C1229:C1231)</f>
        <v>939</v>
      </c>
      <c r="D1232" s="5">
        <f t="shared" si="60"/>
        <v>654</v>
      </c>
    </row>
    <row r="1233" spans="1:10" s="13" customFormat="1">
      <c r="A1233" s="68" t="s">
        <v>9</v>
      </c>
      <c r="B1233" s="62"/>
      <c r="C1233" s="62"/>
      <c r="D1233" s="62"/>
      <c r="F1233" s="50"/>
      <c r="G1233" s="50"/>
      <c r="H1233" s="50"/>
      <c r="I1233" s="50"/>
      <c r="J1233" s="50"/>
    </row>
    <row r="1234" spans="1:10" s="13" customFormat="1">
      <c r="A1234" s="51" t="s">
        <v>4</v>
      </c>
      <c r="B1234" s="51">
        <v>97</v>
      </c>
      <c r="C1234" s="51">
        <v>469</v>
      </c>
      <c r="D1234" s="51">
        <v>273</v>
      </c>
      <c r="F1234" s="50"/>
      <c r="G1234" s="50"/>
      <c r="H1234" s="50"/>
      <c r="I1234" s="50"/>
      <c r="J1234" s="50"/>
    </row>
    <row r="1235" spans="1:10" s="13" customFormat="1">
      <c r="A1235" s="51" t="s">
        <v>5</v>
      </c>
      <c r="B1235" s="51">
        <v>38</v>
      </c>
      <c r="C1235" s="51">
        <v>187</v>
      </c>
      <c r="D1235" s="51">
        <v>175</v>
      </c>
      <c r="F1235" s="50"/>
      <c r="G1235" s="50"/>
      <c r="H1235" s="50"/>
      <c r="I1235" s="50"/>
      <c r="J1235" s="50"/>
    </row>
    <row r="1236" spans="1:10" s="13" customFormat="1">
      <c r="A1236" s="51" t="s">
        <v>6</v>
      </c>
      <c r="B1236" s="51">
        <v>2</v>
      </c>
      <c r="C1236" s="51">
        <v>3</v>
      </c>
      <c r="D1236" s="51">
        <v>3</v>
      </c>
      <c r="F1236" s="50"/>
      <c r="G1236" s="50"/>
      <c r="H1236" s="50"/>
      <c r="I1236" s="50"/>
      <c r="J1236" s="50"/>
    </row>
    <row r="1237" spans="1:10" s="13" customFormat="1">
      <c r="A1237" s="70" t="s">
        <v>29</v>
      </c>
      <c r="B1237" s="5">
        <f>SUM(B1234:B1236)</f>
        <v>137</v>
      </c>
      <c r="C1237" s="5">
        <f t="shared" ref="C1237:D1237" si="61">SUM(C1234:C1236)</f>
        <v>659</v>
      </c>
      <c r="D1237" s="5">
        <f t="shared" si="61"/>
        <v>451</v>
      </c>
      <c r="F1237" s="50"/>
      <c r="G1237" s="50"/>
      <c r="H1237" s="50"/>
      <c r="I1237" s="50"/>
      <c r="J1237" s="50"/>
    </row>
    <row r="1238" spans="1:10" s="13" customFormat="1">
      <c r="A1238" s="68" t="s">
        <v>10</v>
      </c>
      <c r="B1238" s="62"/>
      <c r="C1238" s="62"/>
      <c r="D1238" s="62"/>
      <c r="F1238" s="50"/>
      <c r="G1238" s="50"/>
      <c r="H1238" s="50"/>
      <c r="I1238" s="50"/>
      <c r="J1238" s="50"/>
    </row>
    <row r="1239" spans="1:10" s="13" customFormat="1">
      <c r="A1239" s="51" t="s">
        <v>4</v>
      </c>
      <c r="B1239" s="51">
        <v>121</v>
      </c>
      <c r="C1239" s="51">
        <v>543</v>
      </c>
      <c r="D1239" s="51">
        <v>342</v>
      </c>
      <c r="F1239" s="50"/>
      <c r="G1239" s="50"/>
      <c r="H1239" s="50"/>
      <c r="I1239" s="50"/>
      <c r="J1239" s="50"/>
    </row>
    <row r="1240" spans="1:10" s="13" customFormat="1">
      <c r="A1240" s="51" t="s">
        <v>5</v>
      </c>
      <c r="B1240" s="51">
        <v>56</v>
      </c>
      <c r="C1240" s="51">
        <v>252</v>
      </c>
      <c r="D1240" s="51">
        <v>193</v>
      </c>
      <c r="F1240" s="50"/>
      <c r="G1240" s="50"/>
      <c r="H1240" s="50"/>
      <c r="I1240" s="50"/>
      <c r="J1240" s="50"/>
    </row>
    <row r="1241" spans="1:10" s="13" customFormat="1">
      <c r="A1241" s="51" t="s">
        <v>6</v>
      </c>
      <c r="B1241" s="51">
        <v>1</v>
      </c>
      <c r="C1241" s="51">
        <v>3</v>
      </c>
      <c r="D1241" s="51">
        <v>3</v>
      </c>
      <c r="F1241" s="50"/>
      <c r="G1241" s="50"/>
      <c r="H1241" s="50"/>
      <c r="I1241" s="50"/>
      <c r="J1241" s="50"/>
    </row>
    <row r="1242" spans="1:10" s="13" customFormat="1">
      <c r="A1242" s="70" t="s">
        <v>29</v>
      </c>
      <c r="B1242" s="5">
        <f>SUM(B1239:B1241)</f>
        <v>178</v>
      </c>
      <c r="C1242" s="5">
        <f t="shared" ref="C1242:D1242" si="62">SUM(C1239:C1241)</f>
        <v>798</v>
      </c>
      <c r="D1242" s="5">
        <f t="shared" si="62"/>
        <v>538</v>
      </c>
      <c r="F1242" s="50"/>
      <c r="G1242" s="50"/>
      <c r="H1242" s="50"/>
      <c r="I1242" s="50"/>
      <c r="J1242" s="50"/>
    </row>
    <row r="1243" spans="1:10" s="13" customFormat="1">
      <c r="A1243" s="68" t="s">
        <v>11</v>
      </c>
      <c r="B1243" s="62"/>
      <c r="C1243" s="62"/>
      <c r="D1243" s="62"/>
      <c r="F1243" s="50"/>
      <c r="G1243" s="50"/>
      <c r="H1243" s="50"/>
      <c r="I1243" s="50"/>
      <c r="J1243" s="50"/>
    </row>
    <row r="1244" spans="1:10" s="13" customFormat="1">
      <c r="A1244" s="51" t="s">
        <v>4</v>
      </c>
      <c r="B1244" s="51">
        <v>158</v>
      </c>
      <c r="C1244" s="51">
        <v>809</v>
      </c>
      <c r="D1244" s="51">
        <v>487</v>
      </c>
      <c r="F1244" s="50"/>
      <c r="G1244" s="50"/>
      <c r="H1244" s="50"/>
      <c r="I1244" s="50"/>
      <c r="J1244" s="50"/>
    </row>
    <row r="1245" spans="1:10" s="13" customFormat="1">
      <c r="A1245" s="51" t="s">
        <v>5</v>
      </c>
      <c r="B1245" s="51">
        <v>57</v>
      </c>
      <c r="C1245" s="51">
        <v>401</v>
      </c>
      <c r="D1245" s="51">
        <v>276</v>
      </c>
      <c r="F1245" s="50"/>
      <c r="G1245" s="50"/>
      <c r="H1245" s="50"/>
      <c r="I1245" s="50"/>
      <c r="J1245" s="50"/>
    </row>
    <row r="1246" spans="1:10" s="13" customFormat="1">
      <c r="A1246" s="51" t="s">
        <v>6</v>
      </c>
      <c r="B1246" s="51">
        <v>4</v>
      </c>
      <c r="C1246" s="51">
        <v>7</v>
      </c>
      <c r="D1246" s="51">
        <v>6</v>
      </c>
      <c r="F1246" s="50"/>
      <c r="G1246" s="50"/>
      <c r="H1246" s="50"/>
      <c r="I1246" s="50"/>
      <c r="J1246" s="50"/>
    </row>
    <row r="1247" spans="1:10" s="13" customFormat="1">
      <c r="A1247" s="70" t="s">
        <v>29</v>
      </c>
      <c r="B1247" s="5">
        <f>SUM(B1244:B1246)</f>
        <v>219</v>
      </c>
      <c r="C1247" s="5">
        <f t="shared" ref="C1247:D1247" si="63">SUM(C1244:C1246)</f>
        <v>1217</v>
      </c>
      <c r="D1247" s="5">
        <f t="shared" si="63"/>
        <v>769</v>
      </c>
      <c r="F1247" s="50"/>
      <c r="G1247" s="50"/>
      <c r="H1247" s="50"/>
      <c r="I1247" s="50"/>
      <c r="J1247" s="50"/>
    </row>
    <row r="1248" spans="1:10" s="13" customFormat="1">
      <c r="A1248" s="68" t="s">
        <v>12</v>
      </c>
      <c r="B1248" s="62"/>
      <c r="C1248" s="62"/>
      <c r="D1248" s="62"/>
      <c r="F1248" s="50"/>
      <c r="G1248" s="50"/>
      <c r="H1248" s="50"/>
      <c r="I1248" s="50"/>
      <c r="J1248" s="50"/>
    </row>
    <row r="1249" spans="1:10" s="13" customFormat="1">
      <c r="A1249" s="51" t="s">
        <v>4</v>
      </c>
      <c r="B1249" s="51">
        <v>95</v>
      </c>
      <c r="C1249" s="51">
        <v>391</v>
      </c>
      <c r="D1249" s="51">
        <v>214</v>
      </c>
      <c r="F1249" s="50"/>
      <c r="G1249" s="50"/>
      <c r="H1249" s="50"/>
      <c r="I1249" s="50"/>
      <c r="J1249" s="50"/>
    </row>
    <row r="1250" spans="1:10" s="13" customFormat="1">
      <c r="A1250" s="51" t="s">
        <v>5</v>
      </c>
      <c r="B1250" s="51">
        <v>38</v>
      </c>
      <c r="C1250" s="51">
        <v>162</v>
      </c>
      <c r="D1250" s="51">
        <v>114</v>
      </c>
      <c r="F1250" s="50"/>
      <c r="G1250" s="50"/>
      <c r="H1250" s="50"/>
      <c r="I1250" s="50"/>
      <c r="J1250" s="50"/>
    </row>
    <row r="1251" spans="1:10" s="13" customFormat="1">
      <c r="A1251" s="51" t="s">
        <v>6</v>
      </c>
      <c r="B1251" s="51">
        <v>0</v>
      </c>
      <c r="C1251" s="51">
        <v>5</v>
      </c>
      <c r="D1251" s="51">
        <v>1</v>
      </c>
      <c r="F1251" s="50"/>
      <c r="G1251" s="50"/>
      <c r="H1251" s="50"/>
      <c r="I1251" s="50"/>
      <c r="J1251" s="50"/>
    </row>
    <row r="1252" spans="1:10" s="13" customFormat="1">
      <c r="A1252" s="70" t="s">
        <v>29</v>
      </c>
      <c r="B1252" s="37">
        <f>SUM(B1249:B1251)</f>
        <v>133</v>
      </c>
      <c r="C1252" s="37">
        <f t="shared" ref="C1252:D1252" si="64">SUM(C1249:C1251)</f>
        <v>558</v>
      </c>
      <c r="D1252" s="37">
        <f t="shared" si="64"/>
        <v>329</v>
      </c>
      <c r="F1252" s="50"/>
      <c r="G1252" s="50"/>
      <c r="H1252" s="50"/>
      <c r="I1252" s="50"/>
      <c r="J1252" s="50"/>
    </row>
    <row r="1253" spans="1:10" s="13" customFormat="1">
      <c r="A1253" s="71" t="s">
        <v>13</v>
      </c>
      <c r="B1253" s="37">
        <f>B1232+B1237+B1242+B1247+B1252</f>
        <v>857</v>
      </c>
      <c r="C1253" s="37">
        <f t="shared" ref="C1253:D1253" si="65">C1232+C1237+C1242+C1247+C1252</f>
        <v>4171</v>
      </c>
      <c r="D1253" s="37">
        <f t="shared" si="65"/>
        <v>2741</v>
      </c>
      <c r="F1253" s="50"/>
      <c r="G1253" s="50"/>
      <c r="H1253" s="50"/>
      <c r="I1253" s="50"/>
      <c r="J1253" s="50"/>
    </row>
    <row r="1254" spans="1:10" s="13" customFormat="1">
      <c r="F1254" s="50"/>
      <c r="G1254" s="50"/>
      <c r="H1254" s="50"/>
      <c r="I1254" s="50"/>
      <c r="J1254" s="50"/>
    </row>
    <row r="1255" spans="1:10" s="13" customFormat="1"/>
    <row r="1256" spans="1:10" s="50" customFormat="1" ht="28.9">
      <c r="A1256" s="282" t="s">
        <v>97</v>
      </c>
      <c r="B1256" s="297" t="s">
        <v>192</v>
      </c>
    </row>
    <row r="1257" spans="1:10" s="13" customFormat="1"/>
    <row r="1258" spans="1:10" s="13" customFormat="1">
      <c r="A1258" s="5" t="s">
        <v>31</v>
      </c>
      <c r="B1258" s="260" t="s">
        <v>187</v>
      </c>
      <c r="C1258" s="260" t="s">
        <v>188</v>
      </c>
      <c r="D1258" s="260" t="s">
        <v>189</v>
      </c>
    </row>
    <row r="1259" spans="1:10" s="13" customFormat="1">
      <c r="A1259" s="68" t="s">
        <v>8</v>
      </c>
      <c r="B1259" s="63"/>
      <c r="C1259" s="63"/>
      <c r="D1259" s="63"/>
    </row>
    <row r="1260" spans="1:10" s="13" customFormat="1">
      <c r="A1260" s="51" t="s">
        <v>4</v>
      </c>
      <c r="B1260" s="47">
        <v>404</v>
      </c>
      <c r="C1260" s="47">
        <v>556</v>
      </c>
      <c r="D1260" s="47">
        <v>272</v>
      </c>
    </row>
    <row r="1261" spans="1:10" s="13" customFormat="1">
      <c r="A1261" s="51" t="s">
        <v>5</v>
      </c>
      <c r="B1261" s="51">
        <v>152</v>
      </c>
      <c r="C1261" s="51">
        <v>288</v>
      </c>
      <c r="D1261" s="51">
        <v>104</v>
      </c>
    </row>
    <row r="1262" spans="1:10" s="13" customFormat="1">
      <c r="A1262" s="51" t="s">
        <v>6</v>
      </c>
      <c r="B1262" s="51">
        <v>1</v>
      </c>
      <c r="C1262" s="51">
        <v>5</v>
      </c>
      <c r="D1262" s="51">
        <v>1</v>
      </c>
    </row>
    <row r="1263" spans="1:10" s="13" customFormat="1">
      <c r="A1263" s="70" t="s">
        <v>29</v>
      </c>
      <c r="B1263" s="70">
        <f>SUM(B1260:B1262)</f>
        <v>557</v>
      </c>
      <c r="C1263" s="70">
        <f t="shared" ref="C1263:D1263" si="66">SUM(C1260:C1262)</f>
        <v>849</v>
      </c>
      <c r="D1263" s="70">
        <f t="shared" si="66"/>
        <v>377</v>
      </c>
    </row>
    <row r="1264" spans="1:10" s="13" customFormat="1">
      <c r="A1264" s="68" t="s">
        <v>9</v>
      </c>
      <c r="B1264" s="63"/>
      <c r="C1264" s="63"/>
      <c r="D1264" s="63"/>
    </row>
    <row r="1265" spans="1:4" s="13" customFormat="1">
      <c r="A1265" s="51" t="s">
        <v>4</v>
      </c>
      <c r="B1265" s="51">
        <v>299</v>
      </c>
      <c r="C1265" s="51">
        <v>386</v>
      </c>
      <c r="D1265" s="51">
        <v>154</v>
      </c>
    </row>
    <row r="1266" spans="1:4" s="13" customFormat="1">
      <c r="A1266" s="51" t="s">
        <v>5</v>
      </c>
      <c r="B1266" s="51">
        <v>120</v>
      </c>
      <c r="C1266" s="51">
        <v>188</v>
      </c>
      <c r="D1266" s="51">
        <v>92</v>
      </c>
    </row>
    <row r="1267" spans="1:4" s="13" customFormat="1">
      <c r="A1267" s="51" t="s">
        <v>6</v>
      </c>
      <c r="B1267" s="51">
        <v>4</v>
      </c>
      <c r="C1267" s="51">
        <v>3</v>
      </c>
      <c r="D1267" s="51">
        <v>1</v>
      </c>
    </row>
    <row r="1268" spans="1:4" s="13" customFormat="1">
      <c r="A1268" s="70" t="s">
        <v>29</v>
      </c>
      <c r="B1268" s="70">
        <f>SUM(B1265:B1267)</f>
        <v>423</v>
      </c>
      <c r="C1268" s="70">
        <f t="shared" ref="C1268:D1268" si="67">SUM(C1265:C1267)</f>
        <v>577</v>
      </c>
      <c r="D1268" s="70">
        <f t="shared" si="67"/>
        <v>247</v>
      </c>
    </row>
    <row r="1269" spans="1:4" s="13" customFormat="1">
      <c r="A1269" s="68" t="s">
        <v>10</v>
      </c>
      <c r="B1269" s="63"/>
      <c r="C1269" s="63"/>
      <c r="D1269" s="63"/>
    </row>
    <row r="1270" spans="1:4" s="13" customFormat="1">
      <c r="A1270" s="51" t="s">
        <v>4</v>
      </c>
      <c r="B1270" s="47">
        <v>352</v>
      </c>
      <c r="C1270" s="47">
        <v>446</v>
      </c>
      <c r="D1270" s="47">
        <v>208</v>
      </c>
    </row>
    <row r="1271" spans="1:4" s="13" customFormat="1">
      <c r="A1271" s="51" t="s">
        <v>5</v>
      </c>
      <c r="B1271" s="51">
        <v>121</v>
      </c>
      <c r="C1271" s="51">
        <v>263</v>
      </c>
      <c r="D1271" s="51">
        <v>117</v>
      </c>
    </row>
    <row r="1272" spans="1:4" s="13" customFormat="1">
      <c r="A1272" s="51" t="s">
        <v>6</v>
      </c>
      <c r="B1272" s="51">
        <v>3</v>
      </c>
      <c r="C1272" s="51">
        <v>3</v>
      </c>
      <c r="D1272" s="51">
        <v>1</v>
      </c>
    </row>
    <row r="1273" spans="1:4" s="13" customFormat="1">
      <c r="A1273" s="70" t="s">
        <v>29</v>
      </c>
      <c r="B1273" s="70">
        <f>SUM(B1270:B1272)</f>
        <v>476</v>
      </c>
      <c r="C1273" s="70">
        <f t="shared" ref="C1273:D1273" si="68">SUM(C1270:C1272)</f>
        <v>712</v>
      </c>
      <c r="D1273" s="70">
        <f t="shared" si="68"/>
        <v>326</v>
      </c>
    </row>
    <row r="1274" spans="1:4" s="13" customFormat="1">
      <c r="A1274" s="68" t="s">
        <v>11</v>
      </c>
      <c r="B1274" s="63"/>
      <c r="C1274" s="63"/>
      <c r="D1274" s="63"/>
    </row>
    <row r="1275" spans="1:4" s="13" customFormat="1">
      <c r="A1275" s="51" t="s">
        <v>4</v>
      </c>
      <c r="B1275" s="51">
        <v>375</v>
      </c>
      <c r="C1275" s="51">
        <v>698</v>
      </c>
      <c r="D1275" s="51">
        <v>381</v>
      </c>
    </row>
    <row r="1276" spans="1:4" s="13" customFormat="1">
      <c r="A1276" s="51" t="s">
        <v>5</v>
      </c>
      <c r="B1276" s="51">
        <v>160</v>
      </c>
      <c r="C1276" s="51">
        <v>382</v>
      </c>
      <c r="D1276" s="51">
        <v>192</v>
      </c>
    </row>
    <row r="1277" spans="1:4" s="13" customFormat="1">
      <c r="A1277" s="51" t="s">
        <v>6</v>
      </c>
      <c r="B1277" s="51">
        <v>5</v>
      </c>
      <c r="C1277" s="51">
        <v>9</v>
      </c>
      <c r="D1277" s="51">
        <v>3</v>
      </c>
    </row>
    <row r="1278" spans="1:4" s="13" customFormat="1">
      <c r="A1278" s="70" t="s">
        <v>29</v>
      </c>
      <c r="B1278" s="37">
        <f>SUM(B1275:B1277)</f>
        <v>540</v>
      </c>
      <c r="C1278" s="37">
        <f t="shared" ref="C1278:D1278" si="69">SUM(C1275:C1277)</f>
        <v>1089</v>
      </c>
      <c r="D1278" s="37">
        <f t="shared" si="69"/>
        <v>576</v>
      </c>
    </row>
    <row r="1279" spans="1:4" s="13" customFormat="1">
      <c r="A1279" s="68" t="s">
        <v>12</v>
      </c>
      <c r="B1279" s="63"/>
      <c r="C1279" s="63"/>
      <c r="D1279" s="63"/>
    </row>
    <row r="1280" spans="1:4" s="13" customFormat="1">
      <c r="A1280" s="51" t="s">
        <v>4</v>
      </c>
      <c r="B1280" s="47">
        <v>204</v>
      </c>
      <c r="C1280" s="47">
        <v>339</v>
      </c>
      <c r="D1280" s="47">
        <v>157</v>
      </c>
    </row>
    <row r="1281" spans="1:20" s="13" customFormat="1">
      <c r="A1281" s="51" t="s">
        <v>5</v>
      </c>
      <c r="B1281" s="51">
        <v>77</v>
      </c>
      <c r="C1281" s="51">
        <v>158</v>
      </c>
      <c r="D1281" s="51">
        <v>79</v>
      </c>
    </row>
    <row r="1282" spans="1:20" s="13" customFormat="1">
      <c r="A1282" s="51" t="s">
        <v>6</v>
      </c>
      <c r="B1282" s="51">
        <v>1</v>
      </c>
      <c r="C1282" s="51">
        <v>4</v>
      </c>
      <c r="D1282" s="51">
        <v>1</v>
      </c>
    </row>
    <row r="1283" spans="1:20" s="13" customFormat="1">
      <c r="A1283" s="70" t="s">
        <v>29</v>
      </c>
      <c r="B1283" s="37">
        <f>SUM(B1280:B1282)</f>
        <v>282</v>
      </c>
      <c r="C1283" s="37">
        <f t="shared" ref="C1283:D1283" si="70">SUM(C1280:C1282)</f>
        <v>501</v>
      </c>
      <c r="D1283" s="37">
        <f t="shared" si="70"/>
        <v>237</v>
      </c>
    </row>
    <row r="1284" spans="1:20" s="13" customFormat="1">
      <c r="A1284" s="71" t="s">
        <v>13</v>
      </c>
      <c r="B1284" s="37">
        <f>B1263+B1268+B1273+B1278+B1283</f>
        <v>2278</v>
      </c>
      <c r="C1284" s="37">
        <f t="shared" ref="C1284:D1284" si="71">C1263+C1268+C1273+C1278+C1283</f>
        <v>3728</v>
      </c>
      <c r="D1284" s="37">
        <f t="shared" si="71"/>
        <v>1763</v>
      </c>
    </row>
    <row r="1285" spans="1:20" s="13" customFormat="1"/>
    <row r="1286" spans="1:20" s="13" customFormat="1"/>
    <row r="1287" spans="1:20" s="44" customFormat="1" ht="28.9">
      <c r="A1287" s="282" t="s">
        <v>97</v>
      </c>
      <c r="B1287" s="297" t="s">
        <v>193</v>
      </c>
      <c r="C1287" s="50"/>
      <c r="D1287" s="50"/>
      <c r="E1287" s="50"/>
      <c r="F1287" s="50"/>
      <c r="G1287" s="50"/>
      <c r="H1287" s="50"/>
      <c r="I1287" s="50"/>
      <c r="J1287" s="50"/>
      <c r="K1287" s="50"/>
      <c r="L1287" s="50"/>
      <c r="M1287" s="50"/>
      <c r="N1287" s="50"/>
      <c r="O1287" s="38"/>
      <c r="P1287" s="38"/>
      <c r="Q1287" s="38"/>
      <c r="R1287" s="38"/>
      <c r="S1287" s="38"/>
      <c r="T1287" s="38"/>
    </row>
    <row r="1288" spans="1:20" s="13" customFormat="1"/>
    <row r="1289" spans="1:20" s="13" customFormat="1">
      <c r="A1289" s="5" t="s">
        <v>31</v>
      </c>
      <c r="B1289" s="260" t="s">
        <v>187</v>
      </c>
      <c r="C1289" s="260" t="s">
        <v>188</v>
      </c>
      <c r="D1289" s="260" t="s">
        <v>189</v>
      </c>
    </row>
    <row r="1290" spans="1:20" s="13" customFormat="1">
      <c r="A1290" s="68" t="s">
        <v>8</v>
      </c>
      <c r="B1290" s="63"/>
      <c r="C1290" s="63"/>
      <c r="D1290" s="63"/>
      <c r="H1290" s="50"/>
      <c r="I1290" s="50"/>
      <c r="J1290" s="50"/>
      <c r="K1290" s="50"/>
      <c r="L1290" s="50"/>
      <c r="M1290" s="50"/>
    </row>
    <row r="1291" spans="1:20" s="13" customFormat="1">
      <c r="A1291" s="51" t="s">
        <v>4</v>
      </c>
      <c r="B1291" s="51">
        <v>546</v>
      </c>
      <c r="C1291" s="51">
        <v>500</v>
      </c>
      <c r="D1291" s="51">
        <v>186</v>
      </c>
      <c r="H1291" s="50"/>
      <c r="I1291" s="50"/>
      <c r="J1291" s="50"/>
      <c r="K1291" s="50"/>
      <c r="L1291" s="50"/>
      <c r="M1291" s="50"/>
    </row>
    <row r="1292" spans="1:20" s="13" customFormat="1">
      <c r="A1292" s="51" t="s">
        <v>5</v>
      </c>
      <c r="B1292" s="51">
        <v>204</v>
      </c>
      <c r="C1292" s="51">
        <v>245</v>
      </c>
      <c r="D1292" s="51">
        <v>95</v>
      </c>
      <c r="H1292" s="50"/>
      <c r="I1292" s="50"/>
      <c r="J1292" s="50"/>
      <c r="K1292" s="50"/>
      <c r="L1292" s="50"/>
      <c r="M1292" s="50"/>
    </row>
    <row r="1293" spans="1:20" s="13" customFormat="1">
      <c r="A1293" s="51" t="s">
        <v>6</v>
      </c>
      <c r="B1293" s="51">
        <v>2</v>
      </c>
      <c r="C1293" s="51">
        <v>4</v>
      </c>
      <c r="D1293" s="51">
        <v>1</v>
      </c>
      <c r="H1293" s="50"/>
      <c r="I1293" s="50"/>
      <c r="J1293" s="50"/>
      <c r="K1293" s="50"/>
      <c r="L1293" s="50"/>
      <c r="M1293" s="50"/>
    </row>
    <row r="1294" spans="1:20" s="13" customFormat="1">
      <c r="A1294" s="70" t="s">
        <v>29</v>
      </c>
      <c r="B1294" s="70">
        <f>SUM(B1291:B1293)</f>
        <v>752</v>
      </c>
      <c r="C1294" s="70">
        <f>SUM(C1291:C1293)</f>
        <v>749</v>
      </c>
      <c r="D1294" s="70">
        <f>SUM(D1291:D1293)</f>
        <v>282</v>
      </c>
      <c r="H1294" s="50"/>
      <c r="I1294" s="50"/>
      <c r="J1294" s="50"/>
      <c r="K1294" s="50"/>
      <c r="L1294" s="50"/>
      <c r="M1294" s="50"/>
    </row>
    <row r="1295" spans="1:20" s="13" customFormat="1">
      <c r="A1295" s="68" t="s">
        <v>9</v>
      </c>
      <c r="B1295" s="63"/>
      <c r="C1295" s="63"/>
      <c r="D1295" s="63"/>
      <c r="H1295" s="50"/>
      <c r="I1295" s="50"/>
      <c r="J1295" s="50"/>
      <c r="K1295" s="50"/>
      <c r="L1295" s="50"/>
      <c r="M1295" s="50"/>
    </row>
    <row r="1296" spans="1:20" s="13" customFormat="1">
      <c r="A1296" s="51" t="s">
        <v>4</v>
      </c>
      <c r="B1296" s="51">
        <v>373</v>
      </c>
      <c r="C1296" s="51">
        <v>344</v>
      </c>
      <c r="D1296" s="51">
        <v>122</v>
      </c>
      <c r="H1296" s="50"/>
      <c r="I1296" s="50"/>
      <c r="J1296" s="50"/>
      <c r="K1296" s="50"/>
      <c r="L1296" s="50"/>
      <c r="M1296" s="50"/>
    </row>
    <row r="1297" spans="1:13" s="13" customFormat="1">
      <c r="A1297" s="51" t="s">
        <v>5</v>
      </c>
      <c r="B1297" s="51">
        <v>157</v>
      </c>
      <c r="C1297" s="51">
        <v>159</v>
      </c>
      <c r="D1297" s="51">
        <v>84</v>
      </c>
      <c r="H1297" s="50"/>
      <c r="I1297" s="50"/>
      <c r="J1297" s="50"/>
      <c r="K1297" s="50"/>
      <c r="L1297" s="50"/>
      <c r="M1297" s="50"/>
    </row>
    <row r="1298" spans="1:13" s="13" customFormat="1">
      <c r="A1298" s="51" t="s">
        <v>6</v>
      </c>
      <c r="B1298" s="51">
        <v>2</v>
      </c>
      <c r="C1298" s="51">
        <v>4</v>
      </c>
      <c r="D1298" s="51">
        <v>2</v>
      </c>
      <c r="H1298" s="50"/>
      <c r="I1298" s="50"/>
      <c r="J1298" s="50"/>
      <c r="K1298" s="50"/>
      <c r="L1298" s="50"/>
      <c r="M1298" s="50"/>
    </row>
    <row r="1299" spans="1:13" s="13" customFormat="1">
      <c r="A1299" s="70" t="s">
        <v>29</v>
      </c>
      <c r="B1299" s="70">
        <f>SUM(B1296:B1298)</f>
        <v>532</v>
      </c>
      <c r="C1299" s="70">
        <f>SUM(C1296:C1298)</f>
        <v>507</v>
      </c>
      <c r="D1299" s="70">
        <f>SUM(D1296:D1298)</f>
        <v>208</v>
      </c>
      <c r="H1299" s="50"/>
      <c r="I1299" s="50"/>
      <c r="J1299" s="50"/>
      <c r="K1299" s="50"/>
      <c r="L1299" s="50"/>
      <c r="M1299" s="50"/>
    </row>
    <row r="1300" spans="1:13" s="13" customFormat="1">
      <c r="A1300" s="68" t="s">
        <v>10</v>
      </c>
      <c r="B1300" s="63"/>
      <c r="C1300" s="63"/>
      <c r="D1300" s="63"/>
      <c r="H1300" s="50"/>
      <c r="I1300" s="50"/>
      <c r="J1300" s="50"/>
      <c r="K1300" s="50"/>
      <c r="L1300" s="50"/>
      <c r="M1300" s="50"/>
    </row>
    <row r="1301" spans="1:13" s="13" customFormat="1">
      <c r="A1301" s="51" t="s">
        <v>4</v>
      </c>
      <c r="B1301" s="51">
        <v>477</v>
      </c>
      <c r="C1301" s="51">
        <v>391</v>
      </c>
      <c r="D1301" s="51">
        <v>138</v>
      </c>
      <c r="H1301" s="50"/>
      <c r="I1301" s="50"/>
      <c r="J1301" s="50"/>
      <c r="K1301" s="50"/>
      <c r="L1301" s="50"/>
      <c r="M1301" s="50"/>
    </row>
    <row r="1302" spans="1:13" s="13" customFormat="1">
      <c r="A1302" s="51" t="s">
        <v>5</v>
      </c>
      <c r="B1302" s="51">
        <v>175</v>
      </c>
      <c r="C1302" s="51">
        <v>227</v>
      </c>
      <c r="D1302" s="51">
        <v>99</v>
      </c>
      <c r="H1302" s="50"/>
      <c r="I1302" s="50"/>
      <c r="J1302" s="50"/>
      <c r="K1302" s="50"/>
      <c r="L1302" s="50"/>
      <c r="M1302" s="50"/>
    </row>
    <row r="1303" spans="1:13" s="13" customFormat="1">
      <c r="A1303" s="51" t="s">
        <v>6</v>
      </c>
      <c r="B1303" s="51">
        <v>1</v>
      </c>
      <c r="C1303" s="51">
        <v>5</v>
      </c>
      <c r="D1303" s="51">
        <v>1</v>
      </c>
      <c r="H1303" s="50"/>
      <c r="I1303" s="50"/>
      <c r="J1303" s="50"/>
      <c r="K1303" s="50"/>
      <c r="L1303" s="50"/>
      <c r="M1303" s="50"/>
    </row>
    <row r="1304" spans="1:13" s="13" customFormat="1">
      <c r="A1304" s="70" t="s">
        <v>29</v>
      </c>
      <c r="B1304" s="70">
        <f>SUM(B1301:B1303)</f>
        <v>653</v>
      </c>
      <c r="C1304" s="70">
        <f>SUM(C1301:C1303)</f>
        <v>623</v>
      </c>
      <c r="D1304" s="70">
        <f>SUM(D1301:D1303)</f>
        <v>238</v>
      </c>
      <c r="H1304" s="50"/>
      <c r="I1304" s="50"/>
      <c r="J1304" s="50"/>
      <c r="K1304" s="50"/>
      <c r="L1304" s="50"/>
      <c r="M1304" s="50"/>
    </row>
    <row r="1305" spans="1:13" s="13" customFormat="1">
      <c r="A1305" s="68" t="s">
        <v>11</v>
      </c>
      <c r="B1305" s="63"/>
      <c r="C1305" s="63"/>
      <c r="D1305" s="63"/>
      <c r="H1305" s="50"/>
      <c r="I1305" s="50"/>
      <c r="J1305" s="50"/>
      <c r="K1305" s="50"/>
      <c r="L1305" s="50"/>
      <c r="M1305" s="50"/>
    </row>
    <row r="1306" spans="1:13" s="13" customFormat="1">
      <c r="A1306" s="51" t="s">
        <v>4</v>
      </c>
      <c r="B1306" s="51">
        <v>741</v>
      </c>
      <c r="C1306" s="51">
        <v>555</v>
      </c>
      <c r="D1306" s="51">
        <v>158</v>
      </c>
      <c r="H1306" s="50"/>
      <c r="I1306" s="50"/>
      <c r="J1306" s="50"/>
      <c r="K1306" s="50"/>
      <c r="L1306" s="50"/>
      <c r="M1306" s="50"/>
    </row>
    <row r="1307" spans="1:13" s="13" customFormat="1">
      <c r="A1307" s="51" t="s">
        <v>5</v>
      </c>
      <c r="B1307" s="51">
        <v>287</v>
      </c>
      <c r="C1307" s="51">
        <v>310</v>
      </c>
      <c r="D1307" s="51">
        <v>137</v>
      </c>
      <c r="H1307" s="50"/>
      <c r="I1307" s="50"/>
      <c r="J1307" s="50"/>
      <c r="K1307" s="50"/>
      <c r="L1307" s="50"/>
      <c r="M1307" s="50"/>
    </row>
    <row r="1308" spans="1:13" s="13" customFormat="1">
      <c r="A1308" s="51" t="s">
        <v>6</v>
      </c>
      <c r="B1308" s="51">
        <v>8</v>
      </c>
      <c r="C1308" s="51">
        <v>8</v>
      </c>
      <c r="D1308" s="51">
        <v>1</v>
      </c>
      <c r="H1308" s="50"/>
      <c r="I1308" s="50"/>
      <c r="J1308" s="50"/>
      <c r="K1308" s="50"/>
      <c r="L1308" s="50"/>
      <c r="M1308" s="50"/>
    </row>
    <row r="1309" spans="1:13" s="13" customFormat="1">
      <c r="A1309" s="70" t="s">
        <v>29</v>
      </c>
      <c r="B1309" s="37">
        <f>SUM(B1306:B1308)</f>
        <v>1036</v>
      </c>
      <c r="C1309" s="37">
        <f>SUM(C1306:C1308)</f>
        <v>873</v>
      </c>
      <c r="D1309" s="37">
        <f>SUM(D1306:D1308)</f>
        <v>296</v>
      </c>
      <c r="H1309" s="50"/>
      <c r="I1309" s="50"/>
      <c r="J1309" s="50"/>
      <c r="K1309" s="50"/>
      <c r="L1309" s="50"/>
      <c r="M1309" s="50"/>
    </row>
    <row r="1310" spans="1:13" s="13" customFormat="1">
      <c r="A1310" s="68" t="s">
        <v>12</v>
      </c>
      <c r="B1310" s="63"/>
      <c r="C1310" s="63"/>
      <c r="D1310" s="63"/>
      <c r="H1310" s="50"/>
      <c r="I1310" s="50"/>
      <c r="J1310" s="50"/>
      <c r="K1310" s="50"/>
      <c r="L1310" s="50"/>
      <c r="M1310" s="50"/>
    </row>
    <row r="1311" spans="1:13" s="13" customFormat="1">
      <c r="A1311" s="51" t="s">
        <v>4</v>
      </c>
      <c r="B1311" s="51">
        <v>362</v>
      </c>
      <c r="C1311" s="51">
        <v>262</v>
      </c>
      <c r="D1311" s="51">
        <v>76</v>
      </c>
      <c r="H1311" s="50"/>
      <c r="I1311" s="50"/>
      <c r="J1311" s="50"/>
      <c r="K1311" s="50"/>
      <c r="L1311" s="50"/>
      <c r="M1311" s="50"/>
    </row>
    <row r="1312" spans="1:13" s="13" customFormat="1">
      <c r="A1312" s="51" t="s">
        <v>5</v>
      </c>
      <c r="B1312" s="51">
        <v>125</v>
      </c>
      <c r="C1312" s="51">
        <v>142</v>
      </c>
      <c r="D1312" s="51">
        <v>47</v>
      </c>
    </row>
    <row r="1313" spans="1:20" s="13" customFormat="1">
      <c r="A1313" s="51" t="s">
        <v>6</v>
      </c>
      <c r="B1313" s="51">
        <v>2</v>
      </c>
      <c r="C1313" s="51">
        <v>4</v>
      </c>
      <c r="D1313" s="51">
        <v>0</v>
      </c>
    </row>
    <row r="1314" spans="1:20" s="13" customFormat="1">
      <c r="A1314" s="70" t="s">
        <v>29</v>
      </c>
      <c r="B1314" s="37">
        <f>SUM(B1311:B1313)</f>
        <v>489</v>
      </c>
      <c r="C1314" s="37">
        <f>SUM(C1311:C1313)</f>
        <v>408</v>
      </c>
      <c r="D1314" s="37">
        <f>SUM(D1311:D1313)</f>
        <v>123</v>
      </c>
    </row>
    <row r="1315" spans="1:20" s="13" customFormat="1">
      <c r="A1315" s="71" t="s">
        <v>13</v>
      </c>
      <c r="B1315" s="37">
        <f>B1294+B1299+B1304+B1309+B1314</f>
        <v>3462</v>
      </c>
      <c r="C1315" s="37">
        <f t="shared" ref="C1315:D1315" si="72">C1294+C1299+C1304+C1309+C1314</f>
        <v>3160</v>
      </c>
      <c r="D1315" s="37">
        <f t="shared" si="72"/>
        <v>1147</v>
      </c>
    </row>
    <row r="1316" spans="1:20" s="13" customFormat="1"/>
    <row r="1317" spans="1:20" s="13" customFormat="1"/>
    <row r="1318" spans="1:20" s="44" customFormat="1" ht="28.9">
      <c r="A1318" s="321" t="s">
        <v>97</v>
      </c>
      <c r="B1318" s="297" t="s">
        <v>194</v>
      </c>
      <c r="C1318" s="50"/>
      <c r="D1318" s="50"/>
      <c r="E1318" s="50"/>
      <c r="F1318" s="50"/>
      <c r="G1318" s="50"/>
      <c r="H1318" s="50"/>
      <c r="I1318" s="50"/>
      <c r="J1318" s="50"/>
      <c r="K1318" s="50"/>
      <c r="L1318" s="50"/>
      <c r="M1318" s="50"/>
      <c r="N1318" s="50"/>
      <c r="O1318" s="38"/>
      <c r="P1318" s="38"/>
      <c r="Q1318" s="38"/>
      <c r="R1318" s="38"/>
      <c r="S1318" s="38"/>
      <c r="T1318" s="38"/>
    </row>
    <row r="1319" spans="1:20" s="13" customFormat="1"/>
    <row r="1320" spans="1:20" s="13" customFormat="1">
      <c r="A1320" s="5" t="s">
        <v>31</v>
      </c>
      <c r="B1320" s="260" t="s">
        <v>187</v>
      </c>
      <c r="C1320" s="260" t="s">
        <v>188</v>
      </c>
      <c r="D1320" s="260" t="s">
        <v>189</v>
      </c>
    </row>
    <row r="1321" spans="1:20" s="13" customFormat="1">
      <c r="A1321" s="68" t="s">
        <v>8</v>
      </c>
      <c r="B1321" s="63"/>
      <c r="C1321" s="63"/>
      <c r="D1321" s="63"/>
    </row>
    <row r="1322" spans="1:20" s="13" customFormat="1">
      <c r="A1322" s="51" t="s">
        <v>4</v>
      </c>
      <c r="B1322" s="51">
        <v>180</v>
      </c>
      <c r="C1322" s="51">
        <v>517</v>
      </c>
      <c r="D1322" s="51">
        <v>535</v>
      </c>
    </row>
    <row r="1323" spans="1:20" s="13" customFormat="1">
      <c r="A1323" s="51" t="s">
        <v>5</v>
      </c>
      <c r="B1323" s="51">
        <v>47</v>
      </c>
      <c r="C1323" s="51">
        <v>171</v>
      </c>
      <c r="D1323" s="51">
        <v>326</v>
      </c>
    </row>
    <row r="1324" spans="1:20" s="13" customFormat="1">
      <c r="A1324" s="51" t="s">
        <v>6</v>
      </c>
      <c r="B1324" s="51">
        <v>1</v>
      </c>
      <c r="C1324" s="51">
        <v>1</v>
      </c>
      <c r="D1324" s="51">
        <v>5</v>
      </c>
    </row>
    <row r="1325" spans="1:20" s="13" customFormat="1">
      <c r="A1325" s="70" t="s">
        <v>29</v>
      </c>
      <c r="B1325" s="70">
        <f>SUM(B1322:B1324)</f>
        <v>228</v>
      </c>
      <c r="C1325" s="70">
        <f>SUM(C1322:C1324)</f>
        <v>689</v>
      </c>
      <c r="D1325" s="70">
        <f>SUM(D1322:D1324)</f>
        <v>866</v>
      </c>
    </row>
    <row r="1326" spans="1:20" s="13" customFormat="1">
      <c r="A1326" s="68" t="s">
        <v>9</v>
      </c>
      <c r="B1326" s="63"/>
      <c r="C1326" s="63"/>
      <c r="D1326" s="63"/>
    </row>
    <row r="1327" spans="1:20" s="13" customFormat="1">
      <c r="A1327" s="51" t="s">
        <v>4</v>
      </c>
      <c r="B1327" s="51">
        <v>125</v>
      </c>
      <c r="C1327" s="51">
        <v>333</v>
      </c>
      <c r="D1327" s="51">
        <v>381</v>
      </c>
    </row>
    <row r="1328" spans="1:20" s="13" customFormat="1">
      <c r="A1328" s="51" t="s">
        <v>5</v>
      </c>
      <c r="B1328" s="51">
        <v>36</v>
      </c>
      <c r="C1328" s="51">
        <v>109</v>
      </c>
      <c r="D1328" s="51">
        <v>255</v>
      </c>
    </row>
    <row r="1329" spans="1:4" s="13" customFormat="1">
      <c r="A1329" s="51" t="s">
        <v>6</v>
      </c>
      <c r="B1329" s="51">
        <v>2</v>
      </c>
      <c r="C1329" s="51">
        <v>4</v>
      </c>
      <c r="D1329" s="51">
        <v>2</v>
      </c>
    </row>
    <row r="1330" spans="1:4" s="13" customFormat="1">
      <c r="A1330" s="70" t="s">
        <v>29</v>
      </c>
      <c r="B1330" s="70">
        <f>SUM(B1327:B1329)</f>
        <v>163</v>
      </c>
      <c r="C1330" s="70">
        <f>SUM(C1327:C1329)</f>
        <v>446</v>
      </c>
      <c r="D1330" s="70">
        <f>SUM(D1327:D1329)</f>
        <v>638</v>
      </c>
    </row>
    <row r="1331" spans="1:4" s="13" customFormat="1">
      <c r="A1331" s="68" t="s">
        <v>10</v>
      </c>
      <c r="B1331" s="63"/>
      <c r="C1331" s="63"/>
      <c r="D1331" s="63"/>
    </row>
    <row r="1332" spans="1:4" s="13" customFormat="1">
      <c r="A1332" s="51" t="s">
        <v>4</v>
      </c>
      <c r="B1332" s="51">
        <v>204</v>
      </c>
      <c r="C1332" s="51">
        <v>425</v>
      </c>
      <c r="D1332" s="51">
        <v>377</v>
      </c>
    </row>
    <row r="1333" spans="1:4" s="13" customFormat="1">
      <c r="A1333" s="51" t="s">
        <v>5</v>
      </c>
      <c r="B1333" s="51">
        <v>58</v>
      </c>
      <c r="C1333" s="51">
        <v>172</v>
      </c>
      <c r="D1333" s="51">
        <v>271</v>
      </c>
    </row>
    <row r="1334" spans="1:4" s="13" customFormat="1">
      <c r="A1334" s="51" t="s">
        <v>6</v>
      </c>
      <c r="B1334" s="51">
        <v>1</v>
      </c>
      <c r="C1334" s="51">
        <v>2</v>
      </c>
      <c r="D1334" s="51">
        <v>4</v>
      </c>
    </row>
    <row r="1335" spans="1:4" s="13" customFormat="1">
      <c r="A1335" s="70" t="s">
        <v>29</v>
      </c>
      <c r="B1335" s="70">
        <f>SUM(B1332:B1334)</f>
        <v>263</v>
      </c>
      <c r="C1335" s="70">
        <f>SUM(C1332:C1334)</f>
        <v>599</v>
      </c>
      <c r="D1335" s="70">
        <f>SUM(D1332:D1334)</f>
        <v>652</v>
      </c>
    </row>
    <row r="1336" spans="1:4" s="13" customFormat="1">
      <c r="A1336" s="68" t="s">
        <v>11</v>
      </c>
      <c r="B1336" s="63"/>
      <c r="C1336" s="63"/>
      <c r="D1336" s="63"/>
    </row>
    <row r="1337" spans="1:4" s="13" customFormat="1">
      <c r="A1337" s="51" t="s">
        <v>4</v>
      </c>
      <c r="B1337" s="51">
        <v>389</v>
      </c>
      <c r="C1337" s="51">
        <v>651</v>
      </c>
      <c r="D1337" s="51">
        <v>414</v>
      </c>
    </row>
    <row r="1338" spans="1:4" s="13" customFormat="1">
      <c r="A1338" s="51" t="s">
        <v>5</v>
      </c>
      <c r="B1338" s="51">
        <v>89</v>
      </c>
      <c r="C1338" s="51">
        <v>322</v>
      </c>
      <c r="D1338" s="51">
        <v>323</v>
      </c>
    </row>
    <row r="1339" spans="1:4" s="13" customFormat="1">
      <c r="A1339" s="51" t="s">
        <v>6</v>
      </c>
      <c r="B1339" s="51">
        <v>3</v>
      </c>
      <c r="C1339" s="51">
        <v>10</v>
      </c>
      <c r="D1339" s="51">
        <v>4</v>
      </c>
    </row>
    <row r="1340" spans="1:4" s="13" customFormat="1">
      <c r="A1340" s="70" t="s">
        <v>29</v>
      </c>
      <c r="B1340" s="70">
        <f>SUM(B1337:B1339)</f>
        <v>481</v>
      </c>
      <c r="C1340" s="70">
        <f>SUM(C1337:C1339)</f>
        <v>983</v>
      </c>
      <c r="D1340" s="70">
        <f>SUM(D1337:D1339)</f>
        <v>741</v>
      </c>
    </row>
    <row r="1341" spans="1:4" s="13" customFormat="1">
      <c r="A1341" s="68" t="s">
        <v>12</v>
      </c>
      <c r="B1341" s="63"/>
      <c r="C1341" s="63"/>
      <c r="D1341" s="63"/>
    </row>
    <row r="1342" spans="1:4" s="13" customFormat="1">
      <c r="A1342" s="51" t="s">
        <v>4</v>
      </c>
      <c r="B1342" s="51">
        <v>202</v>
      </c>
      <c r="C1342" s="51">
        <v>323</v>
      </c>
      <c r="D1342" s="51">
        <v>175</v>
      </c>
    </row>
    <row r="1343" spans="1:4" s="13" customFormat="1">
      <c r="A1343" s="51" t="s">
        <v>5</v>
      </c>
      <c r="B1343" s="51">
        <v>49</v>
      </c>
      <c r="C1343" s="51">
        <v>133</v>
      </c>
      <c r="D1343" s="51">
        <v>132</v>
      </c>
    </row>
    <row r="1344" spans="1:4" s="13" customFormat="1">
      <c r="A1344" s="51" t="s">
        <v>6</v>
      </c>
      <c r="B1344" s="51"/>
      <c r="C1344" s="51">
        <v>3</v>
      </c>
      <c r="D1344" s="51">
        <v>3</v>
      </c>
    </row>
    <row r="1345" spans="1:20" s="13" customFormat="1">
      <c r="A1345" s="70" t="s">
        <v>29</v>
      </c>
      <c r="B1345" s="37">
        <f>SUM(B1342:B1344)</f>
        <v>251</v>
      </c>
      <c r="C1345" s="37">
        <f>SUM(C1342:C1344)</f>
        <v>459</v>
      </c>
      <c r="D1345" s="37">
        <f>SUM(D1342:D1344)</f>
        <v>310</v>
      </c>
    </row>
    <row r="1346" spans="1:20" s="13" customFormat="1">
      <c r="A1346" s="71" t="s">
        <v>13</v>
      </c>
      <c r="B1346" s="37">
        <f>B1325+B1330+B1335+B1340+B1345</f>
        <v>1386</v>
      </c>
      <c r="C1346" s="37">
        <f t="shared" ref="C1346:D1346" si="73">C1325+C1330+C1335+C1340+C1345</f>
        <v>3176</v>
      </c>
      <c r="D1346" s="37">
        <f t="shared" si="73"/>
        <v>3207</v>
      </c>
    </row>
    <row r="1347" spans="1:20" s="13" customFormat="1"/>
    <row r="1348" spans="1:20" s="13" customFormat="1"/>
    <row r="1349" spans="1:20" s="44" customFormat="1" ht="28.9">
      <c r="A1349" s="282" t="s">
        <v>97</v>
      </c>
      <c r="B1349" s="297" t="s">
        <v>195</v>
      </c>
      <c r="C1349" s="50"/>
      <c r="D1349" s="50"/>
      <c r="E1349" s="50"/>
      <c r="F1349" s="50"/>
      <c r="G1349" s="50"/>
      <c r="H1349" s="50"/>
      <c r="I1349" s="50"/>
      <c r="J1349" s="50"/>
      <c r="K1349" s="50"/>
      <c r="L1349" s="50"/>
      <c r="M1349" s="50"/>
      <c r="N1349" s="50"/>
      <c r="O1349" s="38"/>
      <c r="P1349" s="38"/>
      <c r="Q1349" s="38"/>
      <c r="R1349" s="38"/>
      <c r="S1349" s="38"/>
      <c r="T1349" s="38"/>
    </row>
    <row r="1350" spans="1:20" s="13" customFormat="1"/>
    <row r="1351" spans="1:20" s="13" customFormat="1">
      <c r="A1351" s="5" t="s">
        <v>31</v>
      </c>
      <c r="B1351" s="260" t="s">
        <v>187</v>
      </c>
      <c r="C1351" s="260" t="s">
        <v>188</v>
      </c>
      <c r="D1351" s="260" t="s">
        <v>189</v>
      </c>
    </row>
    <row r="1352" spans="1:20" s="13" customFormat="1">
      <c r="A1352" s="68" t="s">
        <v>8</v>
      </c>
      <c r="B1352" s="63"/>
      <c r="C1352" s="63"/>
      <c r="D1352" s="63"/>
    </row>
    <row r="1353" spans="1:20" s="13" customFormat="1">
      <c r="A1353" s="51" t="s">
        <v>4</v>
      </c>
      <c r="B1353" s="51">
        <v>156</v>
      </c>
      <c r="C1353" s="51">
        <v>533</v>
      </c>
      <c r="D1353" s="51">
        <v>543</v>
      </c>
    </row>
    <row r="1354" spans="1:20" s="13" customFormat="1">
      <c r="A1354" s="51" t="s">
        <v>5</v>
      </c>
      <c r="B1354" s="51">
        <v>77</v>
      </c>
      <c r="C1354" s="51">
        <v>238</v>
      </c>
      <c r="D1354" s="51">
        <v>229</v>
      </c>
    </row>
    <row r="1355" spans="1:20" s="13" customFormat="1">
      <c r="A1355" s="51" t="s">
        <v>6</v>
      </c>
      <c r="B1355" s="51">
        <v>0</v>
      </c>
      <c r="C1355" s="51">
        <v>4</v>
      </c>
      <c r="D1355" s="51">
        <v>3</v>
      </c>
    </row>
    <row r="1356" spans="1:20" s="13" customFormat="1">
      <c r="A1356" s="70" t="s">
        <v>29</v>
      </c>
      <c r="B1356" s="70">
        <f>SUM(B1353:B1355)</f>
        <v>233</v>
      </c>
      <c r="C1356" s="70">
        <f>SUM(C1353:C1355)</f>
        <v>775</v>
      </c>
      <c r="D1356" s="70">
        <f>SUM(D1353:D1355)</f>
        <v>775</v>
      </c>
    </row>
    <row r="1357" spans="1:20" s="13" customFormat="1">
      <c r="A1357" s="68" t="s">
        <v>9</v>
      </c>
      <c r="B1357" s="63"/>
      <c r="C1357" s="63"/>
      <c r="D1357" s="63"/>
    </row>
    <row r="1358" spans="1:20" s="13" customFormat="1">
      <c r="A1358" s="51" t="s">
        <v>4</v>
      </c>
      <c r="B1358" s="51">
        <v>100</v>
      </c>
      <c r="C1358" s="51">
        <v>389</v>
      </c>
      <c r="D1358" s="51">
        <v>350</v>
      </c>
    </row>
    <row r="1359" spans="1:20" s="13" customFormat="1">
      <c r="A1359" s="51" t="s">
        <v>5</v>
      </c>
      <c r="B1359" s="51">
        <v>50</v>
      </c>
      <c r="C1359" s="51">
        <v>200</v>
      </c>
      <c r="D1359" s="51">
        <v>150</v>
      </c>
    </row>
    <row r="1360" spans="1:20" s="13" customFormat="1">
      <c r="A1360" s="51" t="s">
        <v>6</v>
      </c>
      <c r="B1360" s="51">
        <v>1</v>
      </c>
      <c r="C1360" s="51">
        <v>2</v>
      </c>
      <c r="D1360" s="51">
        <v>5</v>
      </c>
    </row>
    <row r="1361" spans="1:4" s="13" customFormat="1">
      <c r="A1361" s="70" t="s">
        <v>29</v>
      </c>
      <c r="B1361" s="70">
        <f>SUM(B1358:B1360)</f>
        <v>151</v>
      </c>
      <c r="C1361" s="70">
        <f>SUM(C1358:C1360)</f>
        <v>591</v>
      </c>
      <c r="D1361" s="70">
        <f>SUM(D1358:D1360)</f>
        <v>505</v>
      </c>
    </row>
    <row r="1362" spans="1:4" s="13" customFormat="1">
      <c r="A1362" s="68" t="s">
        <v>10</v>
      </c>
      <c r="B1362" s="63"/>
      <c r="C1362" s="63"/>
      <c r="D1362" s="63"/>
    </row>
    <row r="1363" spans="1:4" s="13" customFormat="1">
      <c r="A1363" s="51" t="s">
        <v>4</v>
      </c>
      <c r="B1363" s="51">
        <v>162</v>
      </c>
      <c r="C1363" s="51">
        <v>400</v>
      </c>
      <c r="D1363" s="51">
        <v>444</v>
      </c>
    </row>
    <row r="1364" spans="1:4" s="13" customFormat="1">
      <c r="A1364" s="51" t="s">
        <v>5</v>
      </c>
      <c r="B1364" s="51">
        <v>66</v>
      </c>
      <c r="C1364" s="51">
        <v>208</v>
      </c>
      <c r="D1364" s="51">
        <v>227</v>
      </c>
    </row>
    <row r="1365" spans="1:4" s="13" customFormat="1">
      <c r="A1365" s="51" t="s">
        <v>6</v>
      </c>
      <c r="B1365" s="51">
        <v>1</v>
      </c>
      <c r="C1365" s="51">
        <v>4</v>
      </c>
      <c r="D1365" s="51">
        <v>2</v>
      </c>
    </row>
    <row r="1366" spans="1:4" s="13" customFormat="1">
      <c r="A1366" s="70" t="s">
        <v>29</v>
      </c>
      <c r="B1366" s="70">
        <f>SUM(B1363:B1365)</f>
        <v>229</v>
      </c>
      <c r="C1366" s="70">
        <f>SUM(C1363:C1365)</f>
        <v>612</v>
      </c>
      <c r="D1366" s="70">
        <f>SUM(D1363:D1365)</f>
        <v>673</v>
      </c>
    </row>
    <row r="1367" spans="1:4" s="13" customFormat="1">
      <c r="A1367" s="68" t="s">
        <v>11</v>
      </c>
      <c r="B1367" s="63"/>
      <c r="C1367" s="63"/>
      <c r="D1367" s="63"/>
    </row>
    <row r="1368" spans="1:4" s="13" customFormat="1">
      <c r="A1368" s="51" t="s">
        <v>4</v>
      </c>
      <c r="B1368" s="51">
        <v>255</v>
      </c>
      <c r="C1368" s="51">
        <v>459</v>
      </c>
      <c r="D1368" s="51">
        <v>740</v>
      </c>
    </row>
    <row r="1369" spans="1:4" s="13" customFormat="1">
      <c r="A1369" s="51" t="s">
        <v>5</v>
      </c>
      <c r="B1369" s="51">
        <v>115</v>
      </c>
      <c r="C1369" s="51">
        <v>275</v>
      </c>
      <c r="D1369" s="51">
        <v>344</v>
      </c>
    </row>
    <row r="1370" spans="1:4" s="13" customFormat="1">
      <c r="A1370" s="51" t="s">
        <v>6</v>
      </c>
      <c r="B1370" s="51">
        <v>2</v>
      </c>
      <c r="C1370" s="51">
        <v>7</v>
      </c>
      <c r="D1370" s="51">
        <v>8</v>
      </c>
    </row>
    <row r="1371" spans="1:4" s="13" customFormat="1">
      <c r="A1371" s="70" t="s">
        <v>29</v>
      </c>
      <c r="B1371" s="37">
        <f>SUM(B1368:B1370)</f>
        <v>372</v>
      </c>
      <c r="C1371" s="37">
        <f>SUM(C1368:C1370)</f>
        <v>741</v>
      </c>
      <c r="D1371" s="37">
        <f>SUM(D1368:D1370)</f>
        <v>1092</v>
      </c>
    </row>
    <row r="1372" spans="1:4" s="13" customFormat="1">
      <c r="A1372" s="68" t="s">
        <v>12</v>
      </c>
      <c r="B1372" s="63"/>
      <c r="C1372" s="63"/>
      <c r="D1372" s="63"/>
    </row>
    <row r="1373" spans="1:4" s="13" customFormat="1">
      <c r="A1373" s="51" t="s">
        <v>4</v>
      </c>
      <c r="B1373" s="51">
        <v>146</v>
      </c>
      <c r="C1373" s="51">
        <v>190</v>
      </c>
      <c r="D1373" s="51">
        <v>364</v>
      </c>
    </row>
    <row r="1374" spans="1:4" s="13" customFormat="1">
      <c r="A1374" s="51" t="s">
        <v>5</v>
      </c>
      <c r="B1374" s="51">
        <v>68</v>
      </c>
      <c r="C1374" s="51">
        <v>93</v>
      </c>
      <c r="D1374" s="51">
        <v>153</v>
      </c>
    </row>
    <row r="1375" spans="1:4" s="13" customFormat="1">
      <c r="A1375" s="51" t="s">
        <v>6</v>
      </c>
      <c r="B1375" s="51">
        <v>0</v>
      </c>
      <c r="C1375" s="51">
        <v>2</v>
      </c>
      <c r="D1375" s="51">
        <v>4</v>
      </c>
    </row>
    <row r="1376" spans="1:4" s="13" customFormat="1">
      <c r="A1376" s="70" t="s">
        <v>29</v>
      </c>
      <c r="B1376" s="37">
        <f>SUM(B1373:B1375)</f>
        <v>214</v>
      </c>
      <c r="C1376" s="37">
        <f>SUM(C1373:C1375)</f>
        <v>285</v>
      </c>
      <c r="D1376" s="37">
        <f>SUM(D1373:D1375)</f>
        <v>521</v>
      </c>
    </row>
    <row r="1377" spans="1:4" s="13" customFormat="1">
      <c r="A1377" s="71" t="s">
        <v>13</v>
      </c>
      <c r="B1377" s="37">
        <f>B1356+B1361+B1366+B1371+B1376</f>
        <v>1199</v>
      </c>
      <c r="C1377" s="37">
        <f t="shared" ref="C1377:D1377" si="74">C1356+C1361+C1366+C1371+C1376</f>
        <v>3004</v>
      </c>
      <c r="D1377" s="37">
        <f t="shared" si="74"/>
        <v>3566</v>
      </c>
    </row>
    <row r="1378" spans="1:4" s="13" customFormat="1"/>
    <row r="1379" spans="1:4" s="13" customFormat="1"/>
    <row r="1380" spans="1:4" s="50" customFormat="1" ht="28.9">
      <c r="A1380" s="282" t="s">
        <v>97</v>
      </c>
      <c r="B1380" s="297" t="s">
        <v>196</v>
      </c>
    </row>
    <row r="1381" spans="1:4" s="13" customFormat="1"/>
    <row r="1382" spans="1:4" s="13" customFormat="1">
      <c r="A1382" s="5" t="s">
        <v>31</v>
      </c>
      <c r="B1382" s="70" t="s">
        <v>48</v>
      </c>
      <c r="C1382" s="70" t="s">
        <v>49</v>
      </c>
      <c r="D1382" s="70" t="s">
        <v>29</v>
      </c>
    </row>
    <row r="1383" spans="1:4" s="13" customFormat="1">
      <c r="A1383" s="68" t="s">
        <v>8</v>
      </c>
      <c r="B1383" s="63"/>
      <c r="C1383" s="63"/>
      <c r="D1383" s="63"/>
    </row>
    <row r="1384" spans="1:4" s="13" customFormat="1">
      <c r="A1384" s="51" t="s">
        <v>4</v>
      </c>
      <c r="B1384" s="35">
        <v>553</v>
      </c>
      <c r="C1384" s="35">
        <v>679</v>
      </c>
      <c r="D1384" s="35">
        <f>SUM(B1384:C1384)</f>
        <v>1232</v>
      </c>
    </row>
    <row r="1385" spans="1:4" s="13" customFormat="1">
      <c r="A1385" s="51" t="s">
        <v>5</v>
      </c>
      <c r="B1385" s="35">
        <v>366</v>
      </c>
      <c r="C1385" s="35">
        <v>178</v>
      </c>
      <c r="D1385" s="35">
        <f t="shared" ref="D1385:D1407" si="75">SUM(B1385:C1385)</f>
        <v>544</v>
      </c>
    </row>
    <row r="1386" spans="1:4" s="13" customFormat="1">
      <c r="A1386" s="51" t="s">
        <v>6</v>
      </c>
      <c r="B1386" s="35">
        <v>5</v>
      </c>
      <c r="C1386" s="35">
        <v>2</v>
      </c>
      <c r="D1386" s="35">
        <f t="shared" si="75"/>
        <v>7</v>
      </c>
    </row>
    <row r="1387" spans="1:4" s="13" customFormat="1">
      <c r="A1387" s="70" t="s">
        <v>29</v>
      </c>
      <c r="B1387" s="37">
        <f>SUM(B1384:B1386)</f>
        <v>924</v>
      </c>
      <c r="C1387" s="37">
        <f>SUM(C1384:C1386)</f>
        <v>859</v>
      </c>
      <c r="D1387" s="37">
        <f t="shared" si="75"/>
        <v>1783</v>
      </c>
    </row>
    <row r="1388" spans="1:4" s="13" customFormat="1">
      <c r="A1388" s="68" t="s">
        <v>9</v>
      </c>
      <c r="B1388" s="64"/>
      <c r="C1388" s="64"/>
      <c r="D1388" s="64"/>
    </row>
    <row r="1389" spans="1:4" s="13" customFormat="1">
      <c r="A1389" s="51" t="s">
        <v>4</v>
      </c>
      <c r="B1389" s="47">
        <v>310</v>
      </c>
      <c r="C1389" s="47">
        <v>529</v>
      </c>
      <c r="D1389" s="64">
        <f t="shared" si="75"/>
        <v>839</v>
      </c>
    </row>
    <row r="1390" spans="1:4" s="13" customFormat="1">
      <c r="A1390" s="51" t="s">
        <v>5</v>
      </c>
      <c r="B1390" s="47">
        <v>260</v>
      </c>
      <c r="C1390" s="47">
        <v>140</v>
      </c>
      <c r="D1390" s="64">
        <f t="shared" si="75"/>
        <v>400</v>
      </c>
    </row>
    <row r="1391" spans="1:4" s="13" customFormat="1">
      <c r="A1391" s="51" t="s">
        <v>6</v>
      </c>
      <c r="B1391" s="47">
        <v>5</v>
      </c>
      <c r="C1391" s="47">
        <v>3</v>
      </c>
      <c r="D1391" s="64">
        <f t="shared" si="75"/>
        <v>8</v>
      </c>
    </row>
    <row r="1392" spans="1:4" s="13" customFormat="1">
      <c r="A1392" s="70" t="s">
        <v>29</v>
      </c>
      <c r="B1392" s="37">
        <f>SUM(B1389:B1391)</f>
        <v>575</v>
      </c>
      <c r="C1392" s="37">
        <f>SUM(C1389:C1391)</f>
        <v>672</v>
      </c>
      <c r="D1392" s="37">
        <f t="shared" si="75"/>
        <v>1247</v>
      </c>
    </row>
    <row r="1393" spans="1:4" s="13" customFormat="1">
      <c r="A1393" s="68" t="s">
        <v>10</v>
      </c>
      <c r="B1393" s="64"/>
      <c r="C1393" s="64"/>
      <c r="D1393" s="64"/>
    </row>
    <row r="1394" spans="1:4" s="13" customFormat="1">
      <c r="A1394" s="51" t="s">
        <v>4</v>
      </c>
      <c r="B1394" s="35">
        <v>503</v>
      </c>
      <c r="C1394" s="35">
        <v>503</v>
      </c>
      <c r="D1394" s="35">
        <f t="shared" si="75"/>
        <v>1006</v>
      </c>
    </row>
    <row r="1395" spans="1:4" s="13" customFormat="1">
      <c r="A1395" s="51" t="s">
        <v>5</v>
      </c>
      <c r="B1395" s="35">
        <v>332</v>
      </c>
      <c r="C1395" s="35">
        <v>169</v>
      </c>
      <c r="D1395" s="35">
        <f t="shared" si="75"/>
        <v>501</v>
      </c>
    </row>
    <row r="1396" spans="1:4" s="13" customFormat="1">
      <c r="A1396" s="51" t="s">
        <v>6</v>
      </c>
      <c r="B1396" s="35">
        <v>6</v>
      </c>
      <c r="C1396" s="35">
        <v>1</v>
      </c>
      <c r="D1396" s="35">
        <f t="shared" si="75"/>
        <v>7</v>
      </c>
    </row>
    <row r="1397" spans="1:4" s="13" customFormat="1">
      <c r="A1397" s="70" t="s">
        <v>29</v>
      </c>
      <c r="B1397" s="37">
        <f>SUM(B1394:B1396)</f>
        <v>841</v>
      </c>
      <c r="C1397" s="37">
        <f>SUM(C1394:C1396)</f>
        <v>673</v>
      </c>
      <c r="D1397" s="37">
        <f t="shared" si="75"/>
        <v>1514</v>
      </c>
    </row>
    <row r="1398" spans="1:4" s="13" customFormat="1">
      <c r="A1398" s="68" t="s">
        <v>11</v>
      </c>
      <c r="B1398" s="64"/>
      <c r="C1398" s="64"/>
      <c r="D1398" s="64"/>
    </row>
    <row r="1399" spans="1:4" s="13" customFormat="1">
      <c r="A1399" s="51" t="s">
        <v>4</v>
      </c>
      <c r="B1399" s="35">
        <v>836</v>
      </c>
      <c r="C1399" s="35">
        <v>618</v>
      </c>
      <c r="D1399" s="35">
        <f t="shared" si="75"/>
        <v>1454</v>
      </c>
    </row>
    <row r="1400" spans="1:4" s="13" customFormat="1">
      <c r="A1400" s="51" t="s">
        <v>5</v>
      </c>
      <c r="B1400" s="35">
        <v>508</v>
      </c>
      <c r="C1400" s="35">
        <v>226</v>
      </c>
      <c r="D1400" s="35">
        <f t="shared" si="75"/>
        <v>734</v>
      </c>
    </row>
    <row r="1401" spans="1:4" s="13" customFormat="1">
      <c r="A1401" s="51" t="s">
        <v>6</v>
      </c>
      <c r="B1401" s="47">
        <v>9</v>
      </c>
      <c r="C1401" s="47">
        <v>8</v>
      </c>
      <c r="D1401" s="64">
        <f t="shared" si="75"/>
        <v>17</v>
      </c>
    </row>
    <row r="1402" spans="1:4" s="13" customFormat="1">
      <c r="A1402" s="70" t="s">
        <v>29</v>
      </c>
      <c r="B1402" s="37">
        <f>SUM(B1399:B1401)</f>
        <v>1353</v>
      </c>
      <c r="C1402" s="37">
        <f>SUM(C1399:C1401)</f>
        <v>852</v>
      </c>
      <c r="D1402" s="37">
        <f t="shared" si="75"/>
        <v>2205</v>
      </c>
    </row>
    <row r="1403" spans="1:4" s="13" customFormat="1">
      <c r="A1403" s="68" t="s">
        <v>12</v>
      </c>
      <c r="B1403" s="64"/>
      <c r="C1403" s="64"/>
      <c r="D1403" s="64"/>
    </row>
    <row r="1404" spans="1:4" s="13" customFormat="1">
      <c r="A1404" s="51" t="s">
        <v>4</v>
      </c>
      <c r="B1404" s="47">
        <v>456</v>
      </c>
      <c r="C1404" s="47">
        <v>244</v>
      </c>
      <c r="D1404" s="64">
        <f t="shared" si="75"/>
        <v>700</v>
      </c>
    </row>
    <row r="1405" spans="1:4" s="13" customFormat="1">
      <c r="A1405" s="51" t="s">
        <v>5</v>
      </c>
      <c r="B1405" s="47">
        <v>250</v>
      </c>
      <c r="C1405" s="47">
        <v>64</v>
      </c>
      <c r="D1405" s="64">
        <f t="shared" si="75"/>
        <v>314</v>
      </c>
    </row>
    <row r="1406" spans="1:4" s="13" customFormat="1">
      <c r="A1406" s="51" t="s">
        <v>6</v>
      </c>
      <c r="B1406" s="47">
        <v>6</v>
      </c>
      <c r="C1406" s="47">
        <v>0</v>
      </c>
      <c r="D1406" s="64">
        <f t="shared" si="75"/>
        <v>6</v>
      </c>
    </row>
    <row r="1407" spans="1:4" s="13" customFormat="1">
      <c r="A1407" s="70" t="s">
        <v>29</v>
      </c>
      <c r="B1407" s="37">
        <f>SUM(B1404:B1406)</f>
        <v>712</v>
      </c>
      <c r="C1407" s="37">
        <f>SUM(C1404:C1406)</f>
        <v>308</v>
      </c>
      <c r="D1407" s="37">
        <f t="shared" si="75"/>
        <v>1020</v>
      </c>
    </row>
    <row r="1408" spans="1:4" s="13" customFormat="1">
      <c r="A1408" s="71" t="s">
        <v>13</v>
      </c>
      <c r="B1408" s="37">
        <f>B1387+B1392+B1397+B1402+B1407</f>
        <v>4405</v>
      </c>
      <c r="C1408" s="37">
        <f t="shared" ref="C1408:D1408" si="76">C1387+C1392+C1397+C1402+C1407</f>
        <v>3364</v>
      </c>
      <c r="D1408" s="37">
        <f t="shared" si="76"/>
        <v>7769</v>
      </c>
    </row>
    <row r="1409" spans="1:10" s="13" customFormat="1"/>
    <row r="1410" spans="1:10" s="13" customFormat="1"/>
    <row r="1411" spans="1:10" s="50" customFormat="1" ht="28.9">
      <c r="A1411" s="282" t="s">
        <v>97</v>
      </c>
      <c r="B1411" s="297" t="s">
        <v>197</v>
      </c>
    </row>
    <row r="1412" spans="1:10" s="13" customFormat="1"/>
    <row r="1413" spans="1:10" s="13" customFormat="1">
      <c r="A1413" s="5" t="s">
        <v>31</v>
      </c>
      <c r="B1413" s="70" t="s">
        <v>48</v>
      </c>
      <c r="C1413" s="70" t="s">
        <v>49</v>
      </c>
      <c r="D1413" s="70" t="s">
        <v>29</v>
      </c>
      <c r="H1413" s="50"/>
      <c r="I1413" s="50"/>
      <c r="J1413" s="50"/>
    </row>
    <row r="1414" spans="1:10" s="13" customFormat="1">
      <c r="A1414" s="68" t="s">
        <v>8</v>
      </c>
      <c r="B1414" s="63"/>
      <c r="C1414" s="63"/>
      <c r="D1414" s="63"/>
      <c r="H1414" s="50"/>
      <c r="I1414" s="50"/>
      <c r="J1414" s="50"/>
    </row>
    <row r="1415" spans="1:10" s="13" customFormat="1">
      <c r="A1415" s="51" t="s">
        <v>4</v>
      </c>
      <c r="B1415" s="35">
        <v>116</v>
      </c>
      <c r="C1415" s="35">
        <v>1116</v>
      </c>
      <c r="D1415" s="35">
        <f>SUM(B1415:C1415)</f>
        <v>1232</v>
      </c>
      <c r="H1415" s="50"/>
      <c r="I1415" s="50"/>
      <c r="J1415" s="50"/>
    </row>
    <row r="1416" spans="1:10" s="13" customFormat="1">
      <c r="A1416" s="51" t="s">
        <v>5</v>
      </c>
      <c r="B1416" s="35">
        <v>141</v>
      </c>
      <c r="C1416" s="35">
        <v>403</v>
      </c>
      <c r="D1416" s="35">
        <f t="shared" ref="D1416:D1438" si="77">SUM(B1416:C1416)</f>
        <v>544</v>
      </c>
      <c r="H1416" s="50"/>
      <c r="I1416" s="50"/>
      <c r="J1416" s="50"/>
    </row>
    <row r="1417" spans="1:10" s="13" customFormat="1">
      <c r="A1417" s="51" t="s">
        <v>6</v>
      </c>
      <c r="B1417" s="35">
        <v>2</v>
      </c>
      <c r="C1417" s="35">
        <v>5</v>
      </c>
      <c r="D1417" s="35">
        <f t="shared" si="77"/>
        <v>7</v>
      </c>
      <c r="H1417" s="50"/>
      <c r="I1417" s="50"/>
      <c r="J1417" s="50"/>
    </row>
    <row r="1418" spans="1:10" s="13" customFormat="1">
      <c r="A1418" s="70" t="s">
        <v>29</v>
      </c>
      <c r="B1418" s="37">
        <f>SUM(B1415:B1417)</f>
        <v>259</v>
      </c>
      <c r="C1418" s="37">
        <f>SUM(C1415:C1417)</f>
        <v>1524</v>
      </c>
      <c r="D1418" s="37">
        <f t="shared" si="77"/>
        <v>1783</v>
      </c>
      <c r="H1418" s="50"/>
      <c r="I1418" s="50"/>
      <c r="J1418" s="50"/>
    </row>
    <row r="1419" spans="1:10" s="13" customFormat="1">
      <c r="A1419" s="68" t="s">
        <v>9</v>
      </c>
      <c r="B1419" s="64"/>
      <c r="C1419" s="64"/>
      <c r="D1419" s="64"/>
      <c r="H1419" s="50"/>
      <c r="I1419" s="50"/>
      <c r="J1419" s="50"/>
    </row>
    <row r="1420" spans="1:10" s="13" customFormat="1">
      <c r="A1420" s="51" t="s">
        <v>4</v>
      </c>
      <c r="B1420" s="51">
        <v>125</v>
      </c>
      <c r="C1420" s="51">
        <v>714</v>
      </c>
      <c r="D1420" s="64">
        <f t="shared" si="77"/>
        <v>839</v>
      </c>
      <c r="H1420" s="50"/>
      <c r="I1420" s="50"/>
      <c r="J1420" s="50"/>
    </row>
    <row r="1421" spans="1:10" s="13" customFormat="1">
      <c r="A1421" s="51" t="s">
        <v>5</v>
      </c>
      <c r="B1421" s="51">
        <v>143</v>
      </c>
      <c r="C1421" s="51">
        <v>257</v>
      </c>
      <c r="D1421" s="64">
        <f t="shared" si="77"/>
        <v>400</v>
      </c>
      <c r="H1421" s="50"/>
      <c r="I1421" s="50"/>
      <c r="J1421" s="50"/>
    </row>
    <row r="1422" spans="1:10" s="13" customFormat="1">
      <c r="A1422" s="51" t="s">
        <v>6</v>
      </c>
      <c r="B1422" s="51">
        <v>2</v>
      </c>
      <c r="C1422" s="51">
        <v>6</v>
      </c>
      <c r="D1422" s="64">
        <f t="shared" si="77"/>
        <v>8</v>
      </c>
      <c r="H1422" s="50"/>
      <c r="I1422" s="50"/>
      <c r="J1422" s="50"/>
    </row>
    <row r="1423" spans="1:10" s="13" customFormat="1">
      <c r="A1423" s="70" t="s">
        <v>29</v>
      </c>
      <c r="B1423" s="37">
        <f>SUM(B1420:B1422)</f>
        <v>270</v>
      </c>
      <c r="C1423" s="37">
        <f>SUM(C1420:C1422)</f>
        <v>977</v>
      </c>
      <c r="D1423" s="37">
        <f t="shared" si="77"/>
        <v>1247</v>
      </c>
      <c r="H1423" s="50"/>
      <c r="I1423" s="50"/>
      <c r="J1423" s="50"/>
    </row>
    <row r="1424" spans="1:10" s="13" customFormat="1">
      <c r="A1424" s="68" t="s">
        <v>10</v>
      </c>
      <c r="B1424" s="64"/>
      <c r="C1424" s="64"/>
      <c r="D1424" s="64"/>
      <c r="H1424" s="50"/>
      <c r="I1424" s="50"/>
      <c r="J1424" s="50"/>
    </row>
    <row r="1425" spans="1:10" s="13" customFormat="1">
      <c r="A1425" s="51" t="s">
        <v>4</v>
      </c>
      <c r="B1425" s="35">
        <v>118</v>
      </c>
      <c r="C1425" s="35">
        <v>888</v>
      </c>
      <c r="D1425" s="35">
        <f t="shared" si="77"/>
        <v>1006</v>
      </c>
      <c r="H1425" s="50"/>
      <c r="I1425" s="50"/>
      <c r="J1425" s="50"/>
    </row>
    <row r="1426" spans="1:10" s="13" customFormat="1">
      <c r="A1426" s="51" t="s">
        <v>5</v>
      </c>
      <c r="B1426" s="35">
        <v>130</v>
      </c>
      <c r="C1426" s="35">
        <v>371</v>
      </c>
      <c r="D1426" s="35">
        <f t="shared" si="77"/>
        <v>501</v>
      </c>
      <c r="H1426" s="50"/>
      <c r="I1426" s="50"/>
      <c r="J1426" s="50"/>
    </row>
    <row r="1427" spans="1:10" s="13" customFormat="1">
      <c r="A1427" s="51" t="s">
        <v>6</v>
      </c>
      <c r="B1427" s="35">
        <v>0</v>
      </c>
      <c r="C1427" s="35">
        <v>7</v>
      </c>
      <c r="D1427" s="35">
        <f t="shared" si="77"/>
        <v>7</v>
      </c>
      <c r="H1427" s="50"/>
      <c r="I1427" s="50"/>
      <c r="J1427" s="50"/>
    </row>
    <row r="1428" spans="1:10" s="13" customFormat="1">
      <c r="A1428" s="70" t="s">
        <v>29</v>
      </c>
      <c r="B1428" s="37">
        <f>SUM(B1425:B1427)</f>
        <v>248</v>
      </c>
      <c r="C1428" s="37">
        <f>SUM(C1425:C1427)</f>
        <v>1266</v>
      </c>
      <c r="D1428" s="37">
        <f t="shared" si="77"/>
        <v>1514</v>
      </c>
      <c r="H1428" s="50"/>
      <c r="I1428" s="50"/>
      <c r="J1428" s="50"/>
    </row>
    <row r="1429" spans="1:10" s="13" customFormat="1">
      <c r="A1429" s="68" t="s">
        <v>11</v>
      </c>
      <c r="B1429" s="64"/>
      <c r="C1429" s="64"/>
      <c r="D1429" s="64"/>
      <c r="H1429" s="50"/>
      <c r="I1429" s="50"/>
      <c r="J1429" s="50"/>
    </row>
    <row r="1430" spans="1:10" s="13" customFormat="1">
      <c r="A1430" s="51" t="s">
        <v>4</v>
      </c>
      <c r="B1430" s="35">
        <v>137</v>
      </c>
      <c r="C1430" s="35">
        <v>1317</v>
      </c>
      <c r="D1430" s="35">
        <f t="shared" si="77"/>
        <v>1454</v>
      </c>
      <c r="H1430" s="50"/>
      <c r="I1430" s="50"/>
      <c r="J1430" s="50"/>
    </row>
    <row r="1431" spans="1:10" s="13" customFormat="1">
      <c r="A1431" s="51" t="s">
        <v>5</v>
      </c>
      <c r="B1431" s="35">
        <v>115</v>
      </c>
      <c r="C1431" s="35">
        <v>619</v>
      </c>
      <c r="D1431" s="35">
        <f t="shared" si="77"/>
        <v>734</v>
      </c>
      <c r="H1431" s="50"/>
      <c r="I1431" s="50"/>
      <c r="J1431" s="50"/>
    </row>
    <row r="1432" spans="1:10" s="13" customFormat="1">
      <c r="A1432" s="51" t="s">
        <v>6</v>
      </c>
      <c r="B1432" s="35">
        <v>3</v>
      </c>
      <c r="C1432" s="35">
        <v>14</v>
      </c>
      <c r="D1432" s="35">
        <f t="shared" si="77"/>
        <v>17</v>
      </c>
      <c r="H1432" s="50"/>
      <c r="I1432" s="50"/>
      <c r="J1432" s="50"/>
    </row>
    <row r="1433" spans="1:10" s="13" customFormat="1">
      <c r="A1433" s="70" t="s">
        <v>29</v>
      </c>
      <c r="B1433" s="37">
        <f>SUM(B1430:B1432)</f>
        <v>255</v>
      </c>
      <c r="C1433" s="37">
        <f>SUM(C1430:C1432)</f>
        <v>1950</v>
      </c>
      <c r="D1433" s="37">
        <f t="shared" si="77"/>
        <v>2205</v>
      </c>
    </row>
    <row r="1434" spans="1:10" s="13" customFormat="1">
      <c r="A1434" s="68" t="s">
        <v>12</v>
      </c>
      <c r="B1434" s="64"/>
      <c r="C1434" s="64"/>
      <c r="D1434" s="64"/>
    </row>
    <row r="1435" spans="1:10" s="13" customFormat="1">
      <c r="A1435" s="51" t="s">
        <v>4</v>
      </c>
      <c r="B1435" s="51">
        <v>49</v>
      </c>
      <c r="C1435" s="51">
        <v>651</v>
      </c>
      <c r="D1435" s="64">
        <f t="shared" si="77"/>
        <v>700</v>
      </c>
    </row>
    <row r="1436" spans="1:10" s="13" customFormat="1">
      <c r="A1436" s="51" t="s">
        <v>5</v>
      </c>
      <c r="B1436" s="51">
        <v>66</v>
      </c>
      <c r="C1436" s="51">
        <v>248</v>
      </c>
      <c r="D1436" s="64">
        <f t="shared" si="77"/>
        <v>314</v>
      </c>
    </row>
    <row r="1437" spans="1:10" s="13" customFormat="1">
      <c r="A1437" s="51" t="s">
        <v>6</v>
      </c>
      <c r="B1437" s="51">
        <v>2</v>
      </c>
      <c r="C1437" s="51">
        <v>4</v>
      </c>
      <c r="D1437" s="64">
        <f t="shared" si="77"/>
        <v>6</v>
      </c>
    </row>
    <row r="1438" spans="1:10" s="13" customFormat="1">
      <c r="A1438" s="70" t="s">
        <v>29</v>
      </c>
      <c r="B1438" s="37">
        <f>SUM(B1435:B1437)</f>
        <v>117</v>
      </c>
      <c r="C1438" s="37">
        <f>SUM(C1435:C1437)</f>
        <v>903</v>
      </c>
      <c r="D1438" s="37">
        <f t="shared" si="77"/>
        <v>1020</v>
      </c>
    </row>
    <row r="1439" spans="1:10" s="13" customFormat="1">
      <c r="A1439" s="71" t="s">
        <v>13</v>
      </c>
      <c r="B1439" s="37">
        <f>B1418+B1423+B1428+B1433+B1438</f>
        <v>1149</v>
      </c>
      <c r="C1439" s="37">
        <f t="shared" ref="C1439:D1439" si="78">C1418+C1423+C1428+C1433+C1438</f>
        <v>6620</v>
      </c>
      <c r="D1439" s="37">
        <f t="shared" si="78"/>
        <v>7769</v>
      </c>
    </row>
    <row r="1440" spans="1:10" s="13" customFormat="1"/>
    <row r="1441" spans="1:10" s="13" customFormat="1"/>
    <row r="1442" spans="1:10" s="50" customFormat="1" ht="28.9">
      <c r="A1442" s="282" t="s">
        <v>97</v>
      </c>
      <c r="B1442" s="297" t="s">
        <v>198</v>
      </c>
      <c r="H1442" s="13"/>
      <c r="I1442" s="13"/>
      <c r="J1442" s="13"/>
    </row>
    <row r="1443" spans="1:10" s="13" customFormat="1"/>
    <row r="1444" spans="1:10" s="13" customFormat="1">
      <c r="A1444" s="25" t="s">
        <v>31</v>
      </c>
      <c r="B1444" s="26" t="s">
        <v>48</v>
      </c>
      <c r="C1444" s="26" t="s">
        <v>49</v>
      </c>
      <c r="D1444" s="26" t="s">
        <v>29</v>
      </c>
    </row>
    <row r="1445" spans="1:10" s="13" customFormat="1">
      <c r="A1445" s="20" t="s">
        <v>8</v>
      </c>
      <c r="B1445" s="73"/>
      <c r="C1445" s="73"/>
      <c r="D1445" s="73"/>
    </row>
    <row r="1446" spans="1:10" s="13" customFormat="1">
      <c r="A1446" s="51" t="s">
        <v>4</v>
      </c>
      <c r="B1446" s="35">
        <v>107</v>
      </c>
      <c r="C1446" s="35">
        <v>1125</v>
      </c>
      <c r="D1446" s="35">
        <f>SUM(B1446:C1446)</f>
        <v>1232</v>
      </c>
    </row>
    <row r="1447" spans="1:10" s="13" customFormat="1">
      <c r="A1447" s="51" t="s">
        <v>5</v>
      </c>
      <c r="B1447" s="35">
        <v>67</v>
      </c>
      <c r="C1447" s="35">
        <v>477</v>
      </c>
      <c r="D1447" s="35">
        <f>SUM(B1447:C1447)</f>
        <v>544</v>
      </c>
    </row>
    <row r="1448" spans="1:10" s="13" customFormat="1">
      <c r="A1448" s="51" t="s">
        <v>6</v>
      </c>
      <c r="B1448" s="35">
        <v>1</v>
      </c>
      <c r="C1448" s="35">
        <v>6</v>
      </c>
      <c r="D1448" s="35">
        <f>SUM(B1448:C1448)</f>
        <v>7</v>
      </c>
    </row>
    <row r="1449" spans="1:10" s="13" customFormat="1">
      <c r="A1449" s="26" t="s">
        <v>29</v>
      </c>
      <c r="B1449" s="37">
        <f>SUM(B1446:B1448)</f>
        <v>175</v>
      </c>
      <c r="C1449" s="37">
        <f>SUM(C1446:C1448)</f>
        <v>1608</v>
      </c>
      <c r="D1449" s="37">
        <f>SUM(B1449:C1449)</f>
        <v>1783</v>
      </c>
    </row>
    <row r="1450" spans="1:10" s="13" customFormat="1">
      <c r="A1450" s="20" t="s">
        <v>9</v>
      </c>
      <c r="B1450" s="52"/>
      <c r="C1450" s="52"/>
      <c r="D1450" s="52"/>
    </row>
    <row r="1451" spans="1:10" s="13" customFormat="1">
      <c r="A1451" s="21" t="s">
        <v>4</v>
      </c>
      <c r="B1451" s="24">
        <v>87</v>
      </c>
      <c r="C1451" s="24">
        <v>752</v>
      </c>
      <c r="D1451" s="52">
        <f>SUM(B1451:C1451)</f>
        <v>839</v>
      </c>
    </row>
    <row r="1452" spans="1:10" s="13" customFormat="1">
      <c r="A1452" s="21" t="s">
        <v>5</v>
      </c>
      <c r="B1452" s="24">
        <v>52</v>
      </c>
      <c r="C1452" s="24">
        <v>348</v>
      </c>
      <c r="D1452" s="52">
        <f>SUM(B1452:C1452)</f>
        <v>400</v>
      </c>
    </row>
    <row r="1453" spans="1:10" s="13" customFormat="1">
      <c r="A1453" s="21" t="s">
        <v>6</v>
      </c>
      <c r="B1453" s="24">
        <v>1</v>
      </c>
      <c r="C1453" s="24">
        <v>7</v>
      </c>
      <c r="D1453" s="52">
        <f>SUM(B1453:C1453)</f>
        <v>8</v>
      </c>
    </row>
    <row r="1454" spans="1:10" s="13" customFormat="1">
      <c r="A1454" s="26" t="s">
        <v>29</v>
      </c>
      <c r="B1454" s="37">
        <f>SUM(B1451:B1453)</f>
        <v>140</v>
      </c>
      <c r="C1454" s="37">
        <f>SUM(C1451:C1453)</f>
        <v>1107</v>
      </c>
      <c r="D1454" s="37">
        <f>SUM(B1454:C1454)</f>
        <v>1247</v>
      </c>
    </row>
    <row r="1455" spans="1:10" s="13" customFormat="1">
      <c r="A1455" s="20" t="s">
        <v>10</v>
      </c>
      <c r="B1455" s="52"/>
      <c r="C1455" s="52"/>
      <c r="D1455" s="52"/>
    </row>
    <row r="1456" spans="1:10" s="13" customFormat="1">
      <c r="A1456" s="21" t="s">
        <v>4</v>
      </c>
      <c r="B1456" s="35">
        <v>76</v>
      </c>
      <c r="C1456" s="35">
        <v>930</v>
      </c>
      <c r="D1456" s="35">
        <f>SUM(B1456:C1456)</f>
        <v>1006</v>
      </c>
    </row>
    <row r="1457" spans="1:4" s="13" customFormat="1">
      <c r="A1457" s="21" t="s">
        <v>5</v>
      </c>
      <c r="B1457" s="35">
        <v>60</v>
      </c>
      <c r="C1457" s="35">
        <v>441</v>
      </c>
      <c r="D1457" s="35">
        <f>SUM(B1457:C1457)</f>
        <v>501</v>
      </c>
    </row>
    <row r="1458" spans="1:4" s="13" customFormat="1">
      <c r="A1458" s="21" t="s">
        <v>6</v>
      </c>
      <c r="B1458" s="35">
        <v>0</v>
      </c>
      <c r="C1458" s="35">
        <v>7</v>
      </c>
      <c r="D1458" s="35">
        <f>SUM(B1458:C1458)</f>
        <v>7</v>
      </c>
    </row>
    <row r="1459" spans="1:4" s="13" customFormat="1">
      <c r="A1459" s="26" t="s">
        <v>29</v>
      </c>
      <c r="B1459" s="37">
        <f>SUM(B1456:B1458)</f>
        <v>136</v>
      </c>
      <c r="C1459" s="37">
        <f>SUM(C1456:C1458)</f>
        <v>1378</v>
      </c>
      <c r="D1459" s="37">
        <f>SUM(B1459:C1459)</f>
        <v>1514</v>
      </c>
    </row>
    <row r="1460" spans="1:4" s="13" customFormat="1">
      <c r="A1460" s="20" t="s">
        <v>11</v>
      </c>
      <c r="B1460" s="52"/>
      <c r="C1460" s="52"/>
      <c r="D1460" s="52"/>
    </row>
    <row r="1461" spans="1:4" s="13" customFormat="1">
      <c r="A1461" s="21" t="s">
        <v>4</v>
      </c>
      <c r="B1461" s="35">
        <v>118</v>
      </c>
      <c r="C1461" s="35">
        <v>1336</v>
      </c>
      <c r="D1461" s="35">
        <f>SUM(B1461:C1461)</f>
        <v>1454</v>
      </c>
    </row>
    <row r="1462" spans="1:4" s="13" customFormat="1">
      <c r="A1462" s="21" t="s">
        <v>5</v>
      </c>
      <c r="B1462" s="35">
        <v>56</v>
      </c>
      <c r="C1462" s="35">
        <v>678</v>
      </c>
      <c r="D1462" s="35">
        <f>SUM(B1462:C1462)</f>
        <v>734</v>
      </c>
    </row>
    <row r="1463" spans="1:4" s="13" customFormat="1">
      <c r="A1463" s="21" t="s">
        <v>6</v>
      </c>
      <c r="B1463" s="35">
        <v>1</v>
      </c>
      <c r="C1463" s="35">
        <v>16</v>
      </c>
      <c r="D1463" s="35">
        <f>SUM(B1463:C1463)</f>
        <v>17</v>
      </c>
    </row>
    <row r="1464" spans="1:4" s="13" customFormat="1">
      <c r="A1464" s="26" t="s">
        <v>29</v>
      </c>
      <c r="B1464" s="37">
        <f>SUM(B1461:B1463)</f>
        <v>175</v>
      </c>
      <c r="C1464" s="37">
        <f>SUM(C1461:C1463)</f>
        <v>2030</v>
      </c>
      <c r="D1464" s="37">
        <f>SUM(B1464:C1464)</f>
        <v>2205</v>
      </c>
    </row>
    <row r="1465" spans="1:4" s="13" customFormat="1">
      <c r="A1465" s="20" t="s">
        <v>12</v>
      </c>
      <c r="B1465" s="52"/>
      <c r="C1465" s="52"/>
      <c r="D1465" s="52"/>
    </row>
    <row r="1466" spans="1:4" s="13" customFormat="1">
      <c r="A1466" s="21" t="s">
        <v>4</v>
      </c>
      <c r="B1466" s="24">
        <v>42</v>
      </c>
      <c r="C1466" s="24">
        <v>658</v>
      </c>
      <c r="D1466" s="52">
        <f>SUM(B1466:C1466)</f>
        <v>700</v>
      </c>
    </row>
    <row r="1467" spans="1:4" s="13" customFormat="1">
      <c r="A1467" s="21" t="s">
        <v>5</v>
      </c>
      <c r="B1467" s="24">
        <v>34</v>
      </c>
      <c r="C1467" s="24">
        <v>280</v>
      </c>
      <c r="D1467" s="52">
        <f>SUM(B1467:C1467)</f>
        <v>314</v>
      </c>
    </row>
    <row r="1468" spans="1:4" s="13" customFormat="1">
      <c r="A1468" s="21" t="s">
        <v>6</v>
      </c>
      <c r="B1468" s="24">
        <v>0</v>
      </c>
      <c r="C1468" s="24">
        <v>6</v>
      </c>
      <c r="D1468" s="52">
        <f>SUM(B1468:C1468)</f>
        <v>6</v>
      </c>
    </row>
    <row r="1469" spans="1:4" s="13" customFormat="1">
      <c r="A1469" s="26" t="s">
        <v>29</v>
      </c>
      <c r="B1469" s="37">
        <f>SUM(B1466:B1468)</f>
        <v>76</v>
      </c>
      <c r="C1469" s="37">
        <f>SUM(C1466:C1468)</f>
        <v>944</v>
      </c>
      <c r="D1469" s="37">
        <f>SUM(B1469:C1469)</f>
        <v>1020</v>
      </c>
    </row>
    <row r="1470" spans="1:4" s="13" customFormat="1">
      <c r="A1470" s="16" t="s">
        <v>13</v>
      </c>
      <c r="B1470" s="37">
        <f>B1449+B1454+B1459+B1464+B1469</f>
        <v>702</v>
      </c>
      <c r="C1470" s="37">
        <f>C1449+C1454+C1459+C1464+C1469</f>
        <v>7067</v>
      </c>
      <c r="D1470" s="37">
        <f>D1449+D1454+D1459+D1464+D1469</f>
        <v>7769</v>
      </c>
    </row>
    <row r="1471" spans="1:4" s="13" customFormat="1"/>
    <row r="1472" spans="1:4" s="13" customFormat="1"/>
    <row r="1473" spans="1:12" s="50" customFormat="1" ht="28.9">
      <c r="A1473" s="282" t="s">
        <v>97</v>
      </c>
      <c r="B1473" s="297" t="s">
        <v>199</v>
      </c>
    </row>
    <row r="1474" spans="1:12" s="13" customFormat="1"/>
    <row r="1475" spans="1:12" s="13" customFormat="1">
      <c r="A1475" s="25" t="s">
        <v>31</v>
      </c>
      <c r="B1475" s="246" t="s">
        <v>200</v>
      </c>
      <c r="C1475" s="246" t="s">
        <v>201</v>
      </c>
      <c r="D1475" s="246" t="s">
        <v>202</v>
      </c>
      <c r="E1475" s="246" t="s">
        <v>203</v>
      </c>
    </row>
    <row r="1476" spans="1:12" s="13" customFormat="1">
      <c r="A1476" s="20" t="s">
        <v>8</v>
      </c>
      <c r="B1476" s="73"/>
      <c r="C1476" s="73"/>
      <c r="D1476" s="73"/>
      <c r="E1476" s="73"/>
      <c r="H1476"/>
      <c r="I1476"/>
      <c r="J1476"/>
      <c r="K1476"/>
      <c r="L1476"/>
    </row>
    <row r="1477" spans="1:12" s="13" customFormat="1">
      <c r="A1477" s="21" t="s">
        <v>4</v>
      </c>
      <c r="B1477" s="52">
        <v>49</v>
      </c>
      <c r="C1477" s="52">
        <v>17</v>
      </c>
      <c r="D1477" s="52">
        <v>10</v>
      </c>
      <c r="E1477" s="52">
        <v>31</v>
      </c>
      <c r="H1477"/>
      <c r="I1477"/>
      <c r="J1477"/>
      <c r="K1477"/>
      <c r="L1477"/>
    </row>
    <row r="1478" spans="1:12" s="13" customFormat="1">
      <c r="A1478" s="21" t="s">
        <v>5</v>
      </c>
      <c r="B1478" s="52">
        <v>29</v>
      </c>
      <c r="C1478" s="52">
        <v>7</v>
      </c>
      <c r="D1478" s="52">
        <v>8</v>
      </c>
      <c r="E1478" s="52">
        <v>23</v>
      </c>
      <c r="H1478"/>
      <c r="I1478"/>
      <c r="J1478"/>
      <c r="K1478"/>
      <c r="L1478"/>
    </row>
    <row r="1479" spans="1:12" s="13" customFormat="1">
      <c r="A1479" s="21" t="s">
        <v>6</v>
      </c>
      <c r="B1479" s="52">
        <v>0</v>
      </c>
      <c r="C1479" s="52">
        <v>0</v>
      </c>
      <c r="D1479" s="52">
        <v>0</v>
      </c>
      <c r="E1479" s="52">
        <v>1</v>
      </c>
      <c r="H1479"/>
      <c r="I1479"/>
      <c r="J1479"/>
      <c r="K1479"/>
      <c r="L1479"/>
    </row>
    <row r="1480" spans="1:12" s="50" customFormat="1">
      <c r="A1480" s="26" t="s">
        <v>29</v>
      </c>
      <c r="B1480" s="26">
        <f>SUM(B1477:B1479)</f>
        <v>78</v>
      </c>
      <c r="C1480" s="26">
        <f>SUM(C1477:C1479)</f>
        <v>24</v>
      </c>
      <c r="D1480" s="26">
        <f>SUM(D1477:D1479)</f>
        <v>18</v>
      </c>
      <c r="E1480" s="26">
        <f>SUM(E1477:E1479)</f>
        <v>55</v>
      </c>
      <c r="H1480"/>
      <c r="I1480"/>
      <c r="J1480"/>
      <c r="K1480"/>
      <c r="L1480"/>
    </row>
    <row r="1481" spans="1:12" s="13" customFormat="1">
      <c r="A1481" s="20" t="s">
        <v>9</v>
      </c>
      <c r="B1481" s="73"/>
      <c r="C1481" s="73"/>
      <c r="D1481" s="73"/>
      <c r="E1481" s="73"/>
      <c r="H1481"/>
      <c r="I1481"/>
      <c r="J1481"/>
      <c r="K1481"/>
      <c r="L1481"/>
    </row>
    <row r="1482" spans="1:12" s="13" customFormat="1">
      <c r="A1482" s="21" t="s">
        <v>4</v>
      </c>
      <c r="B1482" s="52">
        <v>31</v>
      </c>
      <c r="C1482" s="52">
        <v>16</v>
      </c>
      <c r="D1482" s="52">
        <v>9</v>
      </c>
      <c r="E1482" s="52">
        <v>31</v>
      </c>
      <c r="H1482"/>
      <c r="I1482"/>
      <c r="J1482"/>
      <c r="K1482"/>
      <c r="L1482"/>
    </row>
    <row r="1483" spans="1:12" s="13" customFormat="1">
      <c r="A1483" s="21" t="s">
        <v>5</v>
      </c>
      <c r="B1483" s="52">
        <v>15</v>
      </c>
      <c r="C1483" s="52">
        <v>12</v>
      </c>
      <c r="D1483" s="52">
        <v>5</v>
      </c>
      <c r="E1483" s="52">
        <v>20</v>
      </c>
      <c r="H1483"/>
      <c r="I1483"/>
      <c r="J1483"/>
      <c r="K1483"/>
      <c r="L1483"/>
    </row>
    <row r="1484" spans="1:12" s="13" customFormat="1">
      <c r="A1484" s="21" t="s">
        <v>6</v>
      </c>
      <c r="B1484" s="52">
        <v>0</v>
      </c>
      <c r="C1484" s="52">
        <v>0</v>
      </c>
      <c r="D1484" s="52">
        <v>1</v>
      </c>
      <c r="E1484" s="52">
        <v>0</v>
      </c>
      <c r="H1484"/>
      <c r="I1484"/>
      <c r="J1484"/>
      <c r="K1484"/>
      <c r="L1484"/>
    </row>
    <row r="1485" spans="1:12" s="13" customFormat="1">
      <c r="A1485" s="26" t="s">
        <v>29</v>
      </c>
      <c r="B1485" s="26">
        <f>SUM(B1482:B1484)</f>
        <v>46</v>
      </c>
      <c r="C1485" s="26">
        <f>SUM(C1482:C1484)</f>
        <v>28</v>
      </c>
      <c r="D1485" s="26">
        <f>SUM(D1482:D1484)</f>
        <v>15</v>
      </c>
      <c r="E1485" s="26">
        <f>SUM(E1482:E1484)</f>
        <v>51</v>
      </c>
      <c r="H1485"/>
      <c r="I1485"/>
      <c r="J1485"/>
      <c r="K1485"/>
      <c r="L1485"/>
    </row>
    <row r="1486" spans="1:12" s="13" customFormat="1">
      <c r="A1486" s="20" t="s">
        <v>10</v>
      </c>
      <c r="B1486" s="73"/>
      <c r="C1486" s="73"/>
      <c r="D1486" s="73"/>
      <c r="E1486" s="73"/>
      <c r="H1486"/>
      <c r="I1486"/>
      <c r="J1486"/>
      <c r="K1486"/>
      <c r="L1486"/>
    </row>
    <row r="1487" spans="1:12" s="13" customFormat="1">
      <c r="A1487" s="21" t="s">
        <v>4</v>
      </c>
      <c r="B1487" s="52">
        <v>29</v>
      </c>
      <c r="C1487" s="52">
        <v>18</v>
      </c>
      <c r="D1487" s="52">
        <v>6</v>
      </c>
      <c r="E1487" s="52">
        <v>23</v>
      </c>
      <c r="H1487"/>
      <c r="I1487"/>
      <c r="J1487"/>
      <c r="K1487"/>
      <c r="L1487"/>
    </row>
    <row r="1488" spans="1:12" s="13" customFormat="1">
      <c r="A1488" s="21" t="s">
        <v>5</v>
      </c>
      <c r="B1488" s="52">
        <v>22</v>
      </c>
      <c r="C1488" s="52">
        <v>11</v>
      </c>
      <c r="D1488" s="52">
        <v>5</v>
      </c>
      <c r="E1488" s="52">
        <v>22</v>
      </c>
      <c r="H1488"/>
      <c r="I1488"/>
      <c r="J1488"/>
      <c r="K1488"/>
      <c r="L1488"/>
    </row>
    <row r="1489" spans="1:12" s="13" customFormat="1">
      <c r="A1489" s="21" t="s">
        <v>6</v>
      </c>
      <c r="B1489" s="52">
        <v>0</v>
      </c>
      <c r="C1489" s="52">
        <v>0</v>
      </c>
      <c r="D1489" s="52">
        <v>0</v>
      </c>
      <c r="E1489" s="52">
        <v>0</v>
      </c>
      <c r="H1489"/>
      <c r="I1489"/>
      <c r="J1489"/>
      <c r="K1489"/>
      <c r="L1489"/>
    </row>
    <row r="1490" spans="1:12" s="13" customFormat="1">
      <c r="A1490" s="26" t="s">
        <v>29</v>
      </c>
      <c r="B1490" s="26">
        <f>SUM(B1487:B1489)</f>
        <v>51</v>
      </c>
      <c r="C1490" s="26">
        <f>SUM(C1487:C1489)</f>
        <v>29</v>
      </c>
      <c r="D1490" s="26">
        <f>SUM(D1487:D1489)</f>
        <v>11</v>
      </c>
      <c r="E1490" s="26">
        <f>SUM(E1487:E1489)</f>
        <v>45</v>
      </c>
      <c r="H1490"/>
      <c r="I1490"/>
      <c r="J1490"/>
      <c r="K1490"/>
      <c r="L1490"/>
    </row>
    <row r="1491" spans="1:12" s="13" customFormat="1">
      <c r="A1491" s="20" t="s">
        <v>11</v>
      </c>
      <c r="B1491" s="73"/>
      <c r="C1491" s="73"/>
      <c r="D1491" s="73"/>
      <c r="E1491" s="73"/>
      <c r="H1491"/>
      <c r="I1491"/>
      <c r="J1491"/>
      <c r="K1491"/>
      <c r="L1491"/>
    </row>
    <row r="1492" spans="1:12" s="13" customFormat="1">
      <c r="A1492" s="21" t="s">
        <v>4</v>
      </c>
      <c r="B1492" s="52">
        <v>69</v>
      </c>
      <c r="C1492" s="52">
        <v>16</v>
      </c>
      <c r="D1492" s="52">
        <v>10</v>
      </c>
      <c r="E1492" s="52">
        <v>23</v>
      </c>
      <c r="H1492"/>
      <c r="I1492"/>
      <c r="J1492"/>
      <c r="K1492"/>
      <c r="L1492"/>
    </row>
    <row r="1493" spans="1:12" s="13" customFormat="1">
      <c r="A1493" s="21" t="s">
        <v>5</v>
      </c>
      <c r="B1493" s="52">
        <v>27</v>
      </c>
      <c r="C1493" s="52">
        <v>12</v>
      </c>
      <c r="D1493" s="52">
        <v>10</v>
      </c>
      <c r="E1493" s="52">
        <v>7</v>
      </c>
      <c r="H1493"/>
      <c r="I1493"/>
      <c r="J1493"/>
      <c r="K1493"/>
      <c r="L1493"/>
    </row>
    <row r="1494" spans="1:12" s="13" customFormat="1">
      <c r="A1494" s="21" t="s">
        <v>6</v>
      </c>
      <c r="B1494" s="52">
        <v>1</v>
      </c>
      <c r="C1494" s="52">
        <v>0</v>
      </c>
      <c r="D1494" s="52">
        <v>0</v>
      </c>
      <c r="E1494" s="52">
        <v>0</v>
      </c>
    </row>
    <row r="1495" spans="1:12" s="13" customFormat="1">
      <c r="A1495" s="26" t="s">
        <v>29</v>
      </c>
      <c r="B1495" s="26">
        <f>SUM(B1492:B1494)</f>
        <v>97</v>
      </c>
      <c r="C1495" s="26">
        <f>SUM(C1492:C1494)</f>
        <v>28</v>
      </c>
      <c r="D1495" s="26">
        <f>SUM(D1492:D1494)</f>
        <v>20</v>
      </c>
      <c r="E1495" s="26">
        <f>SUM(E1492:E1494)</f>
        <v>30</v>
      </c>
    </row>
    <row r="1496" spans="1:12" s="13" customFormat="1">
      <c r="A1496" s="20" t="s">
        <v>12</v>
      </c>
      <c r="B1496" s="73"/>
      <c r="C1496" s="73"/>
      <c r="D1496" s="73"/>
      <c r="E1496" s="73"/>
    </row>
    <row r="1497" spans="1:12" s="13" customFormat="1">
      <c r="A1497" s="21" t="s">
        <v>4</v>
      </c>
      <c r="B1497" s="52">
        <v>16</v>
      </c>
      <c r="C1497" s="52">
        <v>6</v>
      </c>
      <c r="D1497" s="52">
        <v>5</v>
      </c>
      <c r="E1497" s="52">
        <v>15</v>
      </c>
    </row>
    <row r="1498" spans="1:12" s="13" customFormat="1">
      <c r="A1498" s="21" t="s">
        <v>5</v>
      </c>
      <c r="B1498" s="52">
        <v>10</v>
      </c>
      <c r="C1498" s="52">
        <v>7</v>
      </c>
      <c r="D1498" s="52">
        <v>4</v>
      </c>
      <c r="E1498" s="52">
        <v>13</v>
      </c>
    </row>
    <row r="1499" spans="1:12" s="50" customFormat="1">
      <c r="A1499" s="21" t="s">
        <v>6</v>
      </c>
      <c r="B1499" s="52">
        <v>0</v>
      </c>
      <c r="C1499" s="52">
        <v>0</v>
      </c>
      <c r="D1499" s="52">
        <v>0</v>
      </c>
      <c r="E1499" s="52">
        <v>0</v>
      </c>
    </row>
    <row r="1500" spans="1:12">
      <c r="A1500" s="26" t="s">
        <v>29</v>
      </c>
      <c r="B1500" s="25">
        <f>SUM(B1497:B1499)</f>
        <v>26</v>
      </c>
      <c r="C1500" s="25">
        <f>SUM(C1497:C1499)</f>
        <v>13</v>
      </c>
      <c r="D1500" s="25">
        <f>SUM(D1497:D1499)</f>
        <v>9</v>
      </c>
      <c r="E1500" s="25">
        <f>SUM(E1497:E1499)</f>
        <v>28</v>
      </c>
    </row>
    <row r="1501" spans="1:12">
      <c r="A1501" s="16" t="s">
        <v>13</v>
      </c>
      <c r="B1501" s="25">
        <f>B1480+B1485+B1490+B1495+B1500</f>
        <v>298</v>
      </c>
      <c r="C1501" s="25">
        <f>C1480+C1485+C1490+C1495+C1500</f>
        <v>122</v>
      </c>
      <c r="D1501" s="25">
        <f>D1480+D1485+D1490+D1495+D1500</f>
        <v>73</v>
      </c>
      <c r="E1501" s="25">
        <f>E1480+E1485+E1490+E1495+E1500</f>
        <v>209</v>
      </c>
    </row>
    <row r="1504" spans="1:12" s="4" customFormat="1" ht="28.9">
      <c r="A1504" s="282" t="s">
        <v>97</v>
      </c>
      <c r="B1504" s="296" t="s">
        <v>204</v>
      </c>
    </row>
    <row r="1506" spans="1:4">
      <c r="A1506" s="25" t="s">
        <v>31</v>
      </c>
      <c r="B1506" s="26" t="s">
        <v>48</v>
      </c>
      <c r="C1506" s="26" t="s">
        <v>49</v>
      </c>
      <c r="D1506" s="26" t="s">
        <v>29</v>
      </c>
    </row>
    <row r="1507" spans="1:4">
      <c r="A1507" s="20" t="s">
        <v>8</v>
      </c>
      <c r="B1507" s="73"/>
      <c r="C1507" s="73"/>
      <c r="D1507" s="73"/>
    </row>
    <row r="1508" spans="1:4">
      <c r="A1508" s="21" t="s">
        <v>4</v>
      </c>
      <c r="B1508" s="35">
        <v>173</v>
      </c>
      <c r="C1508" s="35">
        <v>1059</v>
      </c>
      <c r="D1508" s="35">
        <f>SUM(B1508:C1508)</f>
        <v>1232</v>
      </c>
    </row>
    <row r="1509" spans="1:4">
      <c r="A1509" s="21" t="s">
        <v>5</v>
      </c>
      <c r="B1509" s="35">
        <v>120</v>
      </c>
      <c r="C1509" s="35">
        <v>424</v>
      </c>
      <c r="D1509" s="35">
        <f>SUM(B1509:C1509)</f>
        <v>544</v>
      </c>
    </row>
    <row r="1510" spans="1:4">
      <c r="A1510" s="21" t="s">
        <v>6</v>
      </c>
      <c r="B1510" s="35">
        <v>1</v>
      </c>
      <c r="C1510" s="35">
        <v>6</v>
      </c>
      <c r="D1510" s="35">
        <f>SUM(B1510:C1510)</f>
        <v>7</v>
      </c>
    </row>
    <row r="1511" spans="1:4">
      <c r="A1511" s="26" t="s">
        <v>29</v>
      </c>
      <c r="B1511" s="37">
        <f>SUM(B1508:B1510)</f>
        <v>294</v>
      </c>
      <c r="C1511" s="37">
        <f>SUM(C1508:C1510)</f>
        <v>1489</v>
      </c>
      <c r="D1511" s="37">
        <f>SUM(D1508:D1510)</f>
        <v>1783</v>
      </c>
    </row>
    <row r="1512" spans="1:4">
      <c r="A1512" s="20" t="s">
        <v>9</v>
      </c>
      <c r="B1512" s="52"/>
      <c r="C1512" s="52"/>
      <c r="D1512" s="52"/>
    </row>
    <row r="1513" spans="1:4">
      <c r="A1513" s="21" t="s">
        <v>4</v>
      </c>
      <c r="B1513" s="24">
        <v>153</v>
      </c>
      <c r="C1513" s="24">
        <v>686</v>
      </c>
      <c r="D1513" s="52">
        <f>SUM(B1513:C1513)</f>
        <v>839</v>
      </c>
    </row>
    <row r="1514" spans="1:4">
      <c r="A1514" s="21" t="s">
        <v>5</v>
      </c>
      <c r="B1514" s="24">
        <v>117</v>
      </c>
      <c r="C1514" s="24">
        <v>283</v>
      </c>
      <c r="D1514" s="52">
        <f>SUM(B1514:C1514)</f>
        <v>400</v>
      </c>
    </row>
    <row r="1515" spans="1:4">
      <c r="A1515" s="21" t="s">
        <v>6</v>
      </c>
      <c r="B1515" s="24">
        <v>0</v>
      </c>
      <c r="C1515" s="24">
        <v>8</v>
      </c>
      <c r="D1515" s="52">
        <f>SUM(B1515:C1515)</f>
        <v>8</v>
      </c>
    </row>
    <row r="1516" spans="1:4">
      <c r="A1516" s="26" t="s">
        <v>29</v>
      </c>
      <c r="B1516" s="37">
        <f>SUM(B1513:B1515)</f>
        <v>270</v>
      </c>
      <c r="C1516" s="37">
        <f>SUM(C1513:C1515)</f>
        <v>977</v>
      </c>
      <c r="D1516" s="37">
        <f>SUM(D1513:D1515)</f>
        <v>1247</v>
      </c>
    </row>
    <row r="1517" spans="1:4">
      <c r="A1517" s="20" t="s">
        <v>10</v>
      </c>
      <c r="B1517" s="52"/>
      <c r="C1517" s="52"/>
      <c r="D1517" s="52"/>
    </row>
    <row r="1518" spans="1:4">
      <c r="A1518" s="21" t="s">
        <v>4</v>
      </c>
      <c r="B1518" s="35">
        <v>153</v>
      </c>
      <c r="C1518" s="35">
        <v>853</v>
      </c>
      <c r="D1518" s="35">
        <f>SUM(B1518:C1518)</f>
        <v>1006</v>
      </c>
    </row>
    <row r="1519" spans="1:4">
      <c r="A1519" s="21" t="s">
        <v>5</v>
      </c>
      <c r="B1519" s="35">
        <v>107</v>
      </c>
      <c r="C1519" s="35">
        <v>394</v>
      </c>
      <c r="D1519" s="35">
        <f>SUM(B1519:C1519)</f>
        <v>501</v>
      </c>
    </row>
    <row r="1520" spans="1:4">
      <c r="A1520" s="21" t="s">
        <v>6</v>
      </c>
      <c r="B1520" s="35">
        <v>0</v>
      </c>
      <c r="C1520" s="35">
        <v>7</v>
      </c>
      <c r="D1520" s="35">
        <f>SUM(B1520:C1520)</f>
        <v>7</v>
      </c>
    </row>
    <row r="1521" spans="1:4">
      <c r="A1521" s="26" t="s">
        <v>29</v>
      </c>
      <c r="B1521" s="37">
        <f>SUM(B1518:B1520)</f>
        <v>260</v>
      </c>
      <c r="C1521" s="37">
        <f>SUM(C1518:C1520)</f>
        <v>1254</v>
      </c>
      <c r="D1521" s="37">
        <f>SUM(D1518:D1520)</f>
        <v>1514</v>
      </c>
    </row>
    <row r="1522" spans="1:4">
      <c r="A1522" s="20" t="s">
        <v>11</v>
      </c>
      <c r="B1522" s="52"/>
      <c r="C1522" s="52"/>
      <c r="D1522" s="52"/>
    </row>
    <row r="1523" spans="1:4">
      <c r="A1523" s="21" t="s">
        <v>4</v>
      </c>
      <c r="B1523" s="35">
        <v>169</v>
      </c>
      <c r="C1523" s="35">
        <v>1285</v>
      </c>
      <c r="D1523" s="35">
        <f>SUM(B1523:C1523)</f>
        <v>1454</v>
      </c>
    </row>
    <row r="1524" spans="1:4">
      <c r="A1524" s="21" t="s">
        <v>5</v>
      </c>
      <c r="B1524" s="35">
        <v>112</v>
      </c>
      <c r="C1524" s="35">
        <v>622</v>
      </c>
      <c r="D1524" s="35">
        <f>SUM(B1524:C1524)</f>
        <v>734</v>
      </c>
    </row>
    <row r="1525" spans="1:4">
      <c r="A1525" s="21" t="s">
        <v>6</v>
      </c>
      <c r="B1525" s="35">
        <v>2</v>
      </c>
      <c r="C1525" s="35">
        <v>15</v>
      </c>
      <c r="D1525" s="35">
        <f>SUM(B1525:C1525)</f>
        <v>17</v>
      </c>
    </row>
    <row r="1526" spans="1:4">
      <c r="A1526" s="26" t="s">
        <v>29</v>
      </c>
      <c r="B1526" s="37">
        <f>SUM(B1523:B1525)</f>
        <v>283</v>
      </c>
      <c r="C1526" s="37">
        <f>SUM(C1523:C1525)</f>
        <v>1922</v>
      </c>
      <c r="D1526" s="37">
        <f>SUM(D1523:D1525)</f>
        <v>2205</v>
      </c>
    </row>
    <row r="1527" spans="1:4">
      <c r="A1527" s="20" t="s">
        <v>12</v>
      </c>
      <c r="B1527" s="52"/>
      <c r="C1527" s="52"/>
      <c r="D1527" s="52"/>
    </row>
    <row r="1528" spans="1:4">
      <c r="A1528" s="21" t="s">
        <v>4</v>
      </c>
      <c r="B1528" s="24">
        <v>93</v>
      </c>
      <c r="C1528" s="24">
        <v>607</v>
      </c>
      <c r="D1528" s="52">
        <f>SUM(B1528:C1528)</f>
        <v>700</v>
      </c>
    </row>
    <row r="1529" spans="1:4">
      <c r="A1529" s="21" t="s">
        <v>5</v>
      </c>
      <c r="B1529" s="24">
        <v>54</v>
      </c>
      <c r="C1529" s="24">
        <v>260</v>
      </c>
      <c r="D1529" s="52">
        <f>SUM(B1529:C1529)</f>
        <v>314</v>
      </c>
    </row>
    <row r="1530" spans="1:4">
      <c r="A1530" s="21" t="s">
        <v>6</v>
      </c>
      <c r="B1530" s="24">
        <v>2</v>
      </c>
      <c r="C1530" s="24">
        <v>4</v>
      </c>
      <c r="D1530" s="52">
        <f>SUM(B1530:C1530)</f>
        <v>6</v>
      </c>
    </row>
    <row r="1531" spans="1:4">
      <c r="A1531" s="26" t="s">
        <v>29</v>
      </c>
      <c r="B1531" s="37">
        <f>SUM(B1528:B1530)</f>
        <v>149</v>
      </c>
      <c r="C1531" s="37">
        <f>SUM(C1528:C1530)</f>
        <v>871</v>
      </c>
      <c r="D1531" s="37">
        <f>SUM(D1528:D1530)</f>
        <v>1020</v>
      </c>
    </row>
    <row r="1532" spans="1:4">
      <c r="A1532" s="16" t="s">
        <v>13</v>
      </c>
      <c r="B1532" s="37">
        <f>B1511+B1516+B1521+B1526+B1531</f>
        <v>1256</v>
      </c>
      <c r="C1532" s="37">
        <f>C1511+C1516+C1521+C1526+C1531</f>
        <v>6513</v>
      </c>
      <c r="D1532" s="37">
        <f>D1511+D1516+D1521+D1526+D1531</f>
        <v>7769</v>
      </c>
    </row>
    <row r="1533" spans="1:4">
      <c r="A1533" s="13"/>
      <c r="B1533" s="13"/>
      <c r="C1533" s="13"/>
      <c r="D1533" s="13"/>
    </row>
    <row r="1535" spans="1:4" s="4" customFormat="1" ht="28.9">
      <c r="A1535" s="282" t="s">
        <v>97</v>
      </c>
      <c r="B1535" s="296" t="s">
        <v>205</v>
      </c>
    </row>
    <row r="1537" spans="1:4">
      <c r="A1537" s="25" t="s">
        <v>31</v>
      </c>
      <c r="B1537" s="26" t="s">
        <v>48</v>
      </c>
      <c r="C1537" s="26" t="s">
        <v>49</v>
      </c>
      <c r="D1537" s="26" t="s">
        <v>29</v>
      </c>
    </row>
    <row r="1538" spans="1:4">
      <c r="A1538" s="20" t="s">
        <v>8</v>
      </c>
      <c r="B1538" s="73"/>
      <c r="C1538" s="73"/>
      <c r="D1538" s="73"/>
    </row>
    <row r="1539" spans="1:4">
      <c r="A1539" s="21" t="s">
        <v>4</v>
      </c>
      <c r="B1539" s="35">
        <v>329</v>
      </c>
      <c r="C1539" s="35">
        <v>903</v>
      </c>
      <c r="D1539" s="35">
        <f t="shared" ref="D1539:D1562" si="79">SUM(B1539:C1539)</f>
        <v>1232</v>
      </c>
    </row>
    <row r="1540" spans="1:4">
      <c r="A1540" s="21" t="s">
        <v>5</v>
      </c>
      <c r="B1540" s="35">
        <v>149</v>
      </c>
      <c r="C1540" s="35">
        <v>395</v>
      </c>
      <c r="D1540" s="35">
        <f t="shared" si="79"/>
        <v>544</v>
      </c>
    </row>
    <row r="1541" spans="1:4">
      <c r="A1541" s="21" t="s">
        <v>6</v>
      </c>
      <c r="B1541" s="35">
        <v>2</v>
      </c>
      <c r="C1541" s="35">
        <v>5</v>
      </c>
      <c r="D1541" s="35">
        <f t="shared" si="79"/>
        <v>7</v>
      </c>
    </row>
    <row r="1542" spans="1:4">
      <c r="A1542" s="26" t="s">
        <v>29</v>
      </c>
      <c r="B1542" s="37">
        <f>SUM(B1539:B1541)</f>
        <v>480</v>
      </c>
      <c r="C1542" s="37">
        <f>SUM(C1539:C1541)</f>
        <v>1303</v>
      </c>
      <c r="D1542" s="37">
        <f t="shared" si="79"/>
        <v>1783</v>
      </c>
    </row>
    <row r="1543" spans="1:4">
      <c r="A1543" s="20" t="s">
        <v>9</v>
      </c>
      <c r="B1543" s="52"/>
      <c r="C1543" s="52"/>
      <c r="D1543" s="52"/>
    </row>
    <row r="1544" spans="1:4">
      <c r="A1544" s="21" t="s">
        <v>4</v>
      </c>
      <c r="B1544" s="24">
        <v>250</v>
      </c>
      <c r="C1544" s="24">
        <v>589</v>
      </c>
      <c r="D1544" s="52">
        <f t="shared" si="79"/>
        <v>839</v>
      </c>
    </row>
    <row r="1545" spans="1:4">
      <c r="A1545" s="21" t="s">
        <v>5</v>
      </c>
      <c r="B1545" s="24">
        <v>128</v>
      </c>
      <c r="C1545" s="24">
        <v>272</v>
      </c>
      <c r="D1545" s="52">
        <f t="shared" si="79"/>
        <v>400</v>
      </c>
    </row>
    <row r="1546" spans="1:4">
      <c r="A1546" s="21" t="s">
        <v>6</v>
      </c>
      <c r="B1546" s="24">
        <v>2</v>
      </c>
      <c r="C1546" s="24">
        <v>6</v>
      </c>
      <c r="D1546" s="52">
        <f t="shared" si="79"/>
        <v>8</v>
      </c>
    </row>
    <row r="1547" spans="1:4">
      <c r="A1547" s="26" t="s">
        <v>29</v>
      </c>
      <c r="B1547" s="37">
        <f>SUM(B1544:B1546)</f>
        <v>380</v>
      </c>
      <c r="C1547" s="37">
        <f>SUM(C1544:C1546)</f>
        <v>867</v>
      </c>
      <c r="D1547" s="37">
        <f t="shared" si="79"/>
        <v>1247</v>
      </c>
    </row>
    <row r="1548" spans="1:4">
      <c r="A1548" s="20" t="s">
        <v>10</v>
      </c>
      <c r="B1548" s="52"/>
      <c r="C1548" s="52"/>
      <c r="D1548" s="52"/>
    </row>
    <row r="1549" spans="1:4">
      <c r="A1549" s="21" t="s">
        <v>4</v>
      </c>
      <c r="B1549" s="35">
        <v>284</v>
      </c>
      <c r="C1549" s="35">
        <v>722</v>
      </c>
      <c r="D1549" s="35">
        <f t="shared" si="79"/>
        <v>1006</v>
      </c>
    </row>
    <row r="1550" spans="1:4">
      <c r="A1550" s="21" t="s">
        <v>5</v>
      </c>
      <c r="B1550" s="35">
        <v>133</v>
      </c>
      <c r="C1550" s="35">
        <v>368</v>
      </c>
      <c r="D1550" s="35">
        <f t="shared" si="79"/>
        <v>501</v>
      </c>
    </row>
    <row r="1551" spans="1:4">
      <c r="A1551" s="21" t="s">
        <v>6</v>
      </c>
      <c r="B1551" s="35">
        <v>3</v>
      </c>
      <c r="C1551" s="35">
        <v>4</v>
      </c>
      <c r="D1551" s="35">
        <f t="shared" si="79"/>
        <v>7</v>
      </c>
    </row>
    <row r="1552" spans="1:4">
      <c r="A1552" s="26" t="s">
        <v>29</v>
      </c>
      <c r="B1552" s="37">
        <f>SUM(B1549:B1551)</f>
        <v>420</v>
      </c>
      <c r="C1552" s="37">
        <f>SUM(C1549:C1551)</f>
        <v>1094</v>
      </c>
      <c r="D1552" s="37">
        <f t="shared" si="79"/>
        <v>1514</v>
      </c>
    </row>
    <row r="1553" spans="1:4">
      <c r="A1553" s="20" t="s">
        <v>11</v>
      </c>
      <c r="B1553" s="52"/>
      <c r="C1553" s="52"/>
      <c r="D1553" s="52"/>
    </row>
    <row r="1554" spans="1:4">
      <c r="A1554" s="21" t="s">
        <v>4</v>
      </c>
      <c r="B1554" s="35">
        <v>377</v>
      </c>
      <c r="C1554" s="35">
        <v>1077</v>
      </c>
      <c r="D1554" s="35">
        <f t="shared" si="79"/>
        <v>1454</v>
      </c>
    </row>
    <row r="1555" spans="1:4">
      <c r="A1555" s="21" t="s">
        <v>5</v>
      </c>
      <c r="B1555" s="35">
        <v>211</v>
      </c>
      <c r="C1555" s="35">
        <v>523</v>
      </c>
      <c r="D1555" s="35">
        <f t="shared" si="79"/>
        <v>734</v>
      </c>
    </row>
    <row r="1556" spans="1:4">
      <c r="A1556" s="21" t="s">
        <v>6</v>
      </c>
      <c r="B1556" s="35">
        <v>5</v>
      </c>
      <c r="C1556" s="35">
        <v>12</v>
      </c>
      <c r="D1556" s="35">
        <f t="shared" si="79"/>
        <v>17</v>
      </c>
    </row>
    <row r="1557" spans="1:4">
      <c r="A1557" s="26" t="s">
        <v>29</v>
      </c>
      <c r="B1557" s="37">
        <f>SUM(B1554:B1556)</f>
        <v>593</v>
      </c>
      <c r="C1557" s="37">
        <f>SUM(C1554:C1556)</f>
        <v>1612</v>
      </c>
      <c r="D1557" s="37">
        <f t="shared" si="79"/>
        <v>2205</v>
      </c>
    </row>
    <row r="1558" spans="1:4">
      <c r="A1558" s="20" t="s">
        <v>12</v>
      </c>
      <c r="B1558" s="52"/>
      <c r="C1558" s="52"/>
      <c r="D1558" s="52"/>
    </row>
    <row r="1559" spans="1:4">
      <c r="A1559" s="21" t="s">
        <v>4</v>
      </c>
      <c r="B1559" s="24">
        <v>194</v>
      </c>
      <c r="C1559" s="24">
        <v>506</v>
      </c>
      <c r="D1559" s="52">
        <f t="shared" si="79"/>
        <v>700</v>
      </c>
    </row>
    <row r="1560" spans="1:4">
      <c r="A1560" s="21" t="s">
        <v>5</v>
      </c>
      <c r="B1560" s="24">
        <v>68</v>
      </c>
      <c r="C1560" s="24">
        <v>246</v>
      </c>
      <c r="D1560" s="52">
        <f t="shared" si="79"/>
        <v>314</v>
      </c>
    </row>
    <row r="1561" spans="1:4">
      <c r="A1561" s="21" t="s">
        <v>6</v>
      </c>
      <c r="B1561" s="24">
        <v>2</v>
      </c>
      <c r="C1561" s="24">
        <v>4</v>
      </c>
      <c r="D1561" s="52">
        <f t="shared" si="79"/>
        <v>6</v>
      </c>
    </row>
    <row r="1562" spans="1:4">
      <c r="A1562" s="26" t="s">
        <v>29</v>
      </c>
      <c r="B1562" s="37">
        <f>SUM(B1559:B1561)</f>
        <v>264</v>
      </c>
      <c r="C1562" s="37">
        <f>SUM(C1559:C1561)</f>
        <v>756</v>
      </c>
      <c r="D1562" s="37">
        <f t="shared" si="79"/>
        <v>1020</v>
      </c>
    </row>
    <row r="1563" spans="1:4">
      <c r="A1563" s="16" t="s">
        <v>13</v>
      </c>
      <c r="B1563" s="37">
        <f>B1542+B1547+B1552+B1557+B1562</f>
        <v>2137</v>
      </c>
      <c r="C1563" s="37">
        <f>C1542+C1547+C1552+C1557+C1562</f>
        <v>5632</v>
      </c>
      <c r="D1563" s="37">
        <f>D1542+D1547+D1552+D1557+D1562</f>
        <v>7769</v>
      </c>
    </row>
    <row r="1566" spans="1:4" s="4" customFormat="1" ht="28.9">
      <c r="A1566" s="282" t="s">
        <v>97</v>
      </c>
      <c r="B1566" s="296" t="s">
        <v>206</v>
      </c>
    </row>
    <row r="1568" spans="1:4">
      <c r="A1568" s="25" t="s">
        <v>31</v>
      </c>
      <c r="B1568" s="26" t="s">
        <v>48</v>
      </c>
      <c r="C1568" s="26" t="s">
        <v>49</v>
      </c>
      <c r="D1568" s="26" t="s">
        <v>29</v>
      </c>
    </row>
    <row r="1569" spans="1:4">
      <c r="A1569" s="20" t="s">
        <v>8</v>
      </c>
      <c r="B1569" s="73"/>
      <c r="C1569" s="73"/>
      <c r="D1569" s="73"/>
    </row>
    <row r="1570" spans="1:4">
      <c r="A1570" s="21" t="s">
        <v>4</v>
      </c>
      <c r="B1570" s="35">
        <v>1034</v>
      </c>
      <c r="C1570" s="35">
        <v>198</v>
      </c>
      <c r="D1570" s="35">
        <f t="shared" ref="D1570:D1593" si="80">SUM(B1570:C1570)</f>
        <v>1232</v>
      </c>
    </row>
    <row r="1571" spans="1:4">
      <c r="A1571" s="21" t="s">
        <v>5</v>
      </c>
      <c r="B1571" s="35">
        <v>444</v>
      </c>
      <c r="C1571" s="35">
        <v>100</v>
      </c>
      <c r="D1571" s="35">
        <f t="shared" si="80"/>
        <v>544</v>
      </c>
    </row>
    <row r="1572" spans="1:4">
      <c r="A1572" s="21" t="s">
        <v>6</v>
      </c>
      <c r="B1572" s="35">
        <v>5</v>
      </c>
      <c r="C1572" s="35">
        <v>2</v>
      </c>
      <c r="D1572" s="35">
        <f t="shared" si="80"/>
        <v>7</v>
      </c>
    </row>
    <row r="1573" spans="1:4">
      <c r="A1573" s="26" t="s">
        <v>29</v>
      </c>
      <c r="B1573" s="37">
        <f>SUM(B1570:B1572)</f>
        <v>1483</v>
      </c>
      <c r="C1573" s="37">
        <f>SUM(C1570:C1572)</f>
        <v>300</v>
      </c>
      <c r="D1573" s="37">
        <f t="shared" si="80"/>
        <v>1783</v>
      </c>
    </row>
    <row r="1574" spans="1:4">
      <c r="A1574" s="20" t="s">
        <v>9</v>
      </c>
      <c r="B1574" s="52"/>
      <c r="C1574" s="52"/>
      <c r="D1574" s="52"/>
    </row>
    <row r="1575" spans="1:4">
      <c r="A1575" s="21" t="s">
        <v>4</v>
      </c>
      <c r="B1575" s="24">
        <v>669</v>
      </c>
      <c r="C1575" s="24">
        <v>170</v>
      </c>
      <c r="D1575" s="52">
        <f t="shared" si="80"/>
        <v>839</v>
      </c>
    </row>
    <row r="1576" spans="1:4">
      <c r="A1576" s="21" t="s">
        <v>5</v>
      </c>
      <c r="B1576" s="24">
        <v>312</v>
      </c>
      <c r="C1576" s="24">
        <v>88</v>
      </c>
      <c r="D1576" s="52">
        <f t="shared" si="80"/>
        <v>400</v>
      </c>
    </row>
    <row r="1577" spans="1:4">
      <c r="A1577" s="21" t="s">
        <v>6</v>
      </c>
      <c r="B1577" s="24">
        <v>7</v>
      </c>
      <c r="C1577" s="24">
        <v>1</v>
      </c>
      <c r="D1577" s="52">
        <f t="shared" si="80"/>
        <v>8</v>
      </c>
    </row>
    <row r="1578" spans="1:4">
      <c r="A1578" s="26" t="s">
        <v>29</v>
      </c>
      <c r="B1578" s="37">
        <f>SUM(B1575:B1577)</f>
        <v>988</v>
      </c>
      <c r="C1578" s="37">
        <f>SUM(C1575:C1577)</f>
        <v>259</v>
      </c>
      <c r="D1578" s="37">
        <f t="shared" si="80"/>
        <v>1247</v>
      </c>
    </row>
    <row r="1579" spans="1:4">
      <c r="A1579" s="20" t="s">
        <v>10</v>
      </c>
      <c r="B1579" s="52"/>
      <c r="C1579" s="52"/>
      <c r="D1579" s="52"/>
    </row>
    <row r="1580" spans="1:4">
      <c r="A1580" s="21" t="s">
        <v>4</v>
      </c>
      <c r="B1580" s="35">
        <v>784</v>
      </c>
      <c r="C1580" s="35">
        <v>222</v>
      </c>
      <c r="D1580" s="35">
        <f t="shared" si="80"/>
        <v>1006</v>
      </c>
    </row>
    <row r="1581" spans="1:4">
      <c r="A1581" s="21" t="s">
        <v>5</v>
      </c>
      <c r="B1581" s="35">
        <v>374</v>
      </c>
      <c r="C1581" s="35">
        <v>127</v>
      </c>
      <c r="D1581" s="35">
        <f t="shared" si="80"/>
        <v>501</v>
      </c>
    </row>
    <row r="1582" spans="1:4">
      <c r="A1582" s="21" t="s">
        <v>6</v>
      </c>
      <c r="B1582" s="35">
        <v>4</v>
      </c>
      <c r="C1582" s="35">
        <v>3</v>
      </c>
      <c r="D1582" s="35">
        <f t="shared" si="80"/>
        <v>7</v>
      </c>
    </row>
    <row r="1583" spans="1:4">
      <c r="A1583" s="26" t="s">
        <v>29</v>
      </c>
      <c r="B1583" s="37">
        <f>SUM(B1580:B1582)</f>
        <v>1162</v>
      </c>
      <c r="C1583" s="37">
        <f>SUM(C1580:C1582)</f>
        <v>352</v>
      </c>
      <c r="D1583" s="37">
        <f t="shared" si="80"/>
        <v>1514</v>
      </c>
    </row>
    <row r="1584" spans="1:4">
      <c r="A1584" s="20" t="s">
        <v>11</v>
      </c>
      <c r="B1584" s="52"/>
      <c r="C1584" s="52"/>
      <c r="D1584" s="52"/>
    </row>
    <row r="1585" spans="1:61">
      <c r="A1585" s="21" t="s">
        <v>4</v>
      </c>
      <c r="B1585" s="35">
        <v>1222</v>
      </c>
      <c r="C1585" s="35">
        <v>232</v>
      </c>
      <c r="D1585" s="35">
        <f t="shared" si="80"/>
        <v>1454</v>
      </c>
    </row>
    <row r="1586" spans="1:61">
      <c r="A1586" s="21" t="s">
        <v>5</v>
      </c>
      <c r="B1586" s="35">
        <v>606</v>
      </c>
      <c r="C1586" s="35">
        <v>128</v>
      </c>
      <c r="D1586" s="35">
        <f t="shared" si="80"/>
        <v>734</v>
      </c>
    </row>
    <row r="1587" spans="1:61">
      <c r="A1587" s="21" t="s">
        <v>6</v>
      </c>
      <c r="B1587" s="35">
        <v>15</v>
      </c>
      <c r="C1587" s="35">
        <v>2</v>
      </c>
      <c r="D1587" s="35">
        <f t="shared" si="80"/>
        <v>17</v>
      </c>
    </row>
    <row r="1588" spans="1:61">
      <c r="A1588" s="26" t="s">
        <v>29</v>
      </c>
      <c r="B1588" s="37">
        <f>SUM(B1585:B1587)</f>
        <v>1843</v>
      </c>
      <c r="C1588" s="37">
        <f>SUM(C1585:C1587)</f>
        <v>362</v>
      </c>
      <c r="D1588" s="37">
        <f t="shared" si="80"/>
        <v>2205</v>
      </c>
    </row>
    <row r="1589" spans="1:61">
      <c r="A1589" s="20" t="s">
        <v>12</v>
      </c>
      <c r="B1589" s="52"/>
      <c r="C1589" s="52"/>
      <c r="D1589" s="52"/>
    </row>
    <row r="1590" spans="1:61">
      <c r="A1590" s="21" t="s">
        <v>4</v>
      </c>
      <c r="B1590" s="24">
        <v>596</v>
      </c>
      <c r="C1590" s="24">
        <v>104</v>
      </c>
      <c r="D1590" s="52">
        <f t="shared" si="80"/>
        <v>700</v>
      </c>
    </row>
    <row r="1591" spans="1:61">
      <c r="A1591" s="21" t="s">
        <v>5</v>
      </c>
      <c r="B1591" s="24">
        <v>257</v>
      </c>
      <c r="C1591" s="24">
        <v>57</v>
      </c>
      <c r="D1591" s="52">
        <f t="shared" si="80"/>
        <v>314</v>
      </c>
    </row>
    <row r="1592" spans="1:61">
      <c r="A1592" s="21" t="s">
        <v>6</v>
      </c>
      <c r="B1592" s="24">
        <v>4</v>
      </c>
      <c r="C1592" s="24">
        <v>2</v>
      </c>
      <c r="D1592" s="52">
        <f t="shared" si="80"/>
        <v>6</v>
      </c>
    </row>
    <row r="1593" spans="1:61">
      <c r="A1593" s="26" t="s">
        <v>29</v>
      </c>
      <c r="B1593" s="37">
        <f>SUM(B1590:B1592)</f>
        <v>857</v>
      </c>
      <c r="C1593" s="37">
        <f>SUM(C1590:C1592)</f>
        <v>163</v>
      </c>
      <c r="D1593" s="37">
        <f t="shared" si="80"/>
        <v>1020</v>
      </c>
    </row>
    <row r="1594" spans="1:61">
      <c r="A1594" s="16" t="s">
        <v>13</v>
      </c>
      <c r="B1594" s="37">
        <f>B1573+B1578+B1583+B1588+B1593</f>
        <v>6333</v>
      </c>
      <c r="C1594" s="37">
        <f>C1573+C1578+C1583+C1588+C1593</f>
        <v>1436</v>
      </c>
      <c r="D1594" s="37">
        <f>D1573+D1578+D1583+D1588+D1593</f>
        <v>7769</v>
      </c>
    </row>
    <row r="1597" spans="1:61" s="44" customFormat="1" ht="28.9">
      <c r="A1597" s="282" t="s">
        <v>97</v>
      </c>
      <c r="B1597" s="296" t="s">
        <v>207</v>
      </c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/>
      <c r="W1597" s="4"/>
      <c r="X1597" s="4"/>
      <c r="Y1597" s="4"/>
      <c r="Z1597" s="4"/>
      <c r="AA1597" s="4"/>
      <c r="AB1597" s="4"/>
      <c r="AC1597" s="4"/>
      <c r="AD1597" s="4"/>
      <c r="AE1597" s="4"/>
      <c r="AF1597" s="4"/>
      <c r="AG1597" s="4"/>
      <c r="AH1597" s="4"/>
      <c r="AI1597" s="4"/>
      <c r="AJ1597" s="4"/>
      <c r="AK1597" s="4"/>
      <c r="AL1597" s="4"/>
      <c r="AM1597" s="4"/>
      <c r="AN1597" s="4"/>
      <c r="AO1597" s="4"/>
      <c r="AP1597" s="4"/>
      <c r="AQ1597" s="4"/>
      <c r="AR1597" s="4"/>
      <c r="AS1597" s="4"/>
      <c r="AT1597" s="4"/>
      <c r="AU1597" s="4"/>
      <c r="AV1597" s="4"/>
      <c r="AW1597" s="4"/>
      <c r="AX1597" s="4"/>
      <c r="AY1597" s="4"/>
      <c r="AZ1597" s="4"/>
      <c r="BA1597" s="4"/>
      <c r="BB1597" s="4"/>
      <c r="BC1597" s="4"/>
      <c r="BD1597" s="4"/>
      <c r="BE1597" s="4"/>
      <c r="BF1597" s="4"/>
      <c r="BG1597" s="4"/>
      <c r="BH1597" s="4"/>
      <c r="BI1597" s="4"/>
    </row>
    <row r="1599" spans="1:61">
      <c r="A1599" s="25" t="s">
        <v>4</v>
      </c>
      <c r="B1599" s="13"/>
      <c r="C1599" s="13"/>
      <c r="D1599" s="13"/>
      <c r="E1599" s="13"/>
      <c r="F1599" s="13"/>
      <c r="G1599" s="13"/>
    </row>
    <row r="1600" spans="1:61">
      <c r="A1600" s="127" t="s">
        <v>208</v>
      </c>
      <c r="B1600" s="247" t="s">
        <v>8</v>
      </c>
      <c r="C1600" s="247" t="s">
        <v>9</v>
      </c>
      <c r="D1600" s="247" t="s">
        <v>10</v>
      </c>
      <c r="E1600" s="247" t="s">
        <v>11</v>
      </c>
      <c r="F1600" s="247" t="s">
        <v>12</v>
      </c>
      <c r="G1600" s="247" t="s">
        <v>94</v>
      </c>
    </row>
    <row r="1601" spans="1:7">
      <c r="A1601" s="158" t="s">
        <v>209</v>
      </c>
      <c r="B1601" s="24">
        <v>5</v>
      </c>
      <c r="C1601" s="24">
        <v>8</v>
      </c>
      <c r="D1601" s="24">
        <v>5</v>
      </c>
      <c r="E1601" s="24">
        <v>2</v>
      </c>
      <c r="F1601" s="24"/>
      <c r="G1601" s="24">
        <v>20</v>
      </c>
    </row>
    <row r="1602" spans="1:7">
      <c r="A1602" s="158" t="s">
        <v>54</v>
      </c>
      <c r="B1602" s="24">
        <v>6</v>
      </c>
      <c r="C1602" s="24">
        <v>3</v>
      </c>
      <c r="D1602" s="24">
        <v>2</v>
      </c>
      <c r="E1602" s="24">
        <v>5</v>
      </c>
      <c r="F1602" s="24">
        <v>1</v>
      </c>
      <c r="G1602" s="24">
        <v>17</v>
      </c>
    </row>
    <row r="1603" spans="1:7">
      <c r="A1603" s="158" t="s">
        <v>55</v>
      </c>
      <c r="B1603" s="24">
        <v>10</v>
      </c>
      <c r="C1603" s="24">
        <v>15</v>
      </c>
      <c r="D1603" s="24">
        <v>7</v>
      </c>
      <c r="E1603" s="24">
        <v>14</v>
      </c>
      <c r="F1603" s="24">
        <v>2</v>
      </c>
      <c r="G1603" s="24">
        <v>48</v>
      </c>
    </row>
    <row r="1604" spans="1:7">
      <c r="A1604" s="158" t="s">
        <v>56</v>
      </c>
      <c r="B1604" s="24">
        <v>73</v>
      </c>
      <c r="C1604" s="24">
        <v>29</v>
      </c>
      <c r="D1604" s="24">
        <v>50</v>
      </c>
      <c r="E1604" s="24">
        <v>69</v>
      </c>
      <c r="F1604" s="24">
        <v>32</v>
      </c>
      <c r="G1604" s="24">
        <v>253</v>
      </c>
    </row>
    <row r="1605" spans="1:7">
      <c r="A1605" s="158" t="s">
        <v>57</v>
      </c>
      <c r="B1605" s="24">
        <v>0</v>
      </c>
      <c r="C1605" s="24">
        <v>0</v>
      </c>
      <c r="D1605" s="24">
        <v>1</v>
      </c>
      <c r="E1605" s="24">
        <v>2</v>
      </c>
      <c r="F1605" s="24">
        <v>0</v>
      </c>
      <c r="G1605" s="24">
        <v>3</v>
      </c>
    </row>
    <row r="1606" spans="1:7">
      <c r="A1606" s="158" t="s">
        <v>58</v>
      </c>
      <c r="B1606" s="24">
        <v>6</v>
      </c>
      <c r="C1606" s="24">
        <v>12</v>
      </c>
      <c r="D1606" s="24">
        <v>17</v>
      </c>
      <c r="E1606" s="24">
        <v>10</v>
      </c>
      <c r="F1606" s="24">
        <v>4</v>
      </c>
      <c r="G1606" s="24">
        <v>49</v>
      </c>
    </row>
    <row r="1607" spans="1:7">
      <c r="A1607" s="158" t="s">
        <v>210</v>
      </c>
      <c r="B1607" s="24">
        <v>65</v>
      </c>
      <c r="C1607" s="24">
        <v>86</v>
      </c>
      <c r="D1607" s="24">
        <v>113</v>
      </c>
      <c r="E1607" s="24">
        <v>104</v>
      </c>
      <c r="F1607" s="24">
        <v>50</v>
      </c>
      <c r="G1607" s="24">
        <v>418</v>
      </c>
    </row>
    <row r="1608" spans="1:7">
      <c r="A1608" s="158" t="s">
        <v>61</v>
      </c>
      <c r="B1608" s="24">
        <v>33</v>
      </c>
      <c r="C1608" s="24">
        <v>17</v>
      </c>
      <c r="D1608" s="24">
        <v>27</v>
      </c>
      <c r="E1608" s="24">
        <v>26</v>
      </c>
      <c r="F1608" s="24">
        <v>15</v>
      </c>
      <c r="G1608" s="24">
        <v>118</v>
      </c>
    </row>
    <row r="1611" spans="1:7">
      <c r="A1611" s="25" t="s">
        <v>5</v>
      </c>
      <c r="B1611" s="13"/>
      <c r="C1611" s="13"/>
      <c r="D1611" s="13"/>
      <c r="E1611" s="13"/>
      <c r="F1611" s="13"/>
      <c r="G1611" s="13"/>
    </row>
    <row r="1612" spans="1:7">
      <c r="A1612" s="127" t="s">
        <v>208</v>
      </c>
      <c r="B1612" s="247" t="s">
        <v>8</v>
      </c>
      <c r="C1612" s="247" t="s">
        <v>9</v>
      </c>
      <c r="D1612" s="247" t="s">
        <v>10</v>
      </c>
      <c r="E1612" s="247" t="s">
        <v>11</v>
      </c>
      <c r="F1612" s="247" t="s">
        <v>12</v>
      </c>
      <c r="G1612" s="247" t="s">
        <v>94</v>
      </c>
    </row>
    <row r="1613" spans="1:7">
      <c r="A1613" s="158" t="s">
        <v>209</v>
      </c>
      <c r="B1613" s="24">
        <v>2</v>
      </c>
      <c r="C1613" s="24">
        <v>1</v>
      </c>
      <c r="D1613" s="24">
        <v>1</v>
      </c>
      <c r="E1613" s="24">
        <v>2</v>
      </c>
      <c r="F1613" s="24">
        <v>2</v>
      </c>
      <c r="G1613" s="24">
        <v>8</v>
      </c>
    </row>
    <row r="1614" spans="1:7">
      <c r="A1614" s="158" t="s">
        <v>54</v>
      </c>
      <c r="B1614" s="24">
        <v>0</v>
      </c>
      <c r="C1614" s="24">
        <v>2</v>
      </c>
      <c r="D1614" s="24">
        <v>3</v>
      </c>
      <c r="E1614" s="24">
        <v>1</v>
      </c>
      <c r="F1614" s="24">
        <v>0</v>
      </c>
      <c r="G1614" s="24">
        <v>6</v>
      </c>
    </row>
    <row r="1615" spans="1:7">
      <c r="A1615" s="158" t="s">
        <v>55</v>
      </c>
      <c r="B1615" s="24">
        <v>12</v>
      </c>
      <c r="C1615" s="24">
        <v>7</v>
      </c>
      <c r="D1615" s="24">
        <v>9</v>
      </c>
      <c r="E1615" s="24">
        <v>7</v>
      </c>
      <c r="F1615" s="24">
        <v>3</v>
      </c>
      <c r="G1615" s="24">
        <v>38</v>
      </c>
    </row>
    <row r="1616" spans="1:7">
      <c r="A1616" s="158" t="s">
        <v>56</v>
      </c>
      <c r="B1616" s="24">
        <v>28</v>
      </c>
      <c r="C1616" s="24">
        <v>20</v>
      </c>
      <c r="D1616" s="24">
        <v>24</v>
      </c>
      <c r="E1616" s="24">
        <v>29</v>
      </c>
      <c r="F1616" s="24">
        <v>13</v>
      </c>
      <c r="G1616" s="24">
        <v>114</v>
      </c>
    </row>
    <row r="1617" spans="1:57">
      <c r="A1617" s="158" t="s">
        <v>57</v>
      </c>
      <c r="B1617" s="24">
        <v>2</v>
      </c>
      <c r="C1617" s="24">
        <v>1</v>
      </c>
      <c r="D1617" s="24">
        <v>2</v>
      </c>
      <c r="E1617" s="24">
        <v>0</v>
      </c>
      <c r="F1617" s="24">
        <v>1</v>
      </c>
      <c r="G1617" s="24">
        <v>6</v>
      </c>
    </row>
    <row r="1618" spans="1:57">
      <c r="A1618" s="158" t="s">
        <v>58</v>
      </c>
      <c r="B1618" s="24">
        <v>1</v>
      </c>
      <c r="C1618" s="24">
        <v>10</v>
      </c>
      <c r="D1618" s="24">
        <v>10</v>
      </c>
      <c r="E1618" s="24">
        <v>11</v>
      </c>
      <c r="F1618" s="24">
        <v>4</v>
      </c>
      <c r="G1618" s="24">
        <v>36</v>
      </c>
    </row>
    <row r="1619" spans="1:57">
      <c r="A1619" s="158" t="s">
        <v>210</v>
      </c>
      <c r="B1619" s="24">
        <v>39</v>
      </c>
      <c r="C1619" s="24">
        <v>37</v>
      </c>
      <c r="D1619" s="24">
        <v>52</v>
      </c>
      <c r="E1619" s="24">
        <v>59</v>
      </c>
      <c r="F1619" s="24">
        <v>28</v>
      </c>
      <c r="G1619" s="24">
        <v>215</v>
      </c>
    </row>
    <row r="1620" spans="1:57">
      <c r="A1620" s="158" t="s">
        <v>61</v>
      </c>
      <c r="B1620" s="24">
        <v>16</v>
      </c>
      <c r="C1620" s="24">
        <v>10</v>
      </c>
      <c r="D1620" s="24">
        <v>26</v>
      </c>
      <c r="E1620" s="24">
        <v>19</v>
      </c>
      <c r="F1620" s="24">
        <v>6</v>
      </c>
      <c r="G1620" s="24">
        <v>77</v>
      </c>
    </row>
    <row r="1621" spans="1:57">
      <c r="I1621" s="50"/>
      <c r="J1621" s="4"/>
      <c r="K1621" s="4"/>
      <c r="L1621" s="4"/>
      <c r="M1621" s="4"/>
      <c r="N1621" s="4"/>
      <c r="O1621" s="4"/>
    </row>
    <row r="1622" spans="1:57">
      <c r="I1622" s="50"/>
      <c r="J1622" s="4"/>
      <c r="K1622" s="4"/>
      <c r="L1622" s="4"/>
      <c r="M1622" s="4"/>
      <c r="N1622" s="4"/>
      <c r="O1622" s="4"/>
    </row>
    <row r="1623" spans="1:57">
      <c r="A1623" s="25" t="s">
        <v>6</v>
      </c>
      <c r="B1623" s="13"/>
      <c r="C1623" s="13"/>
      <c r="D1623" s="13"/>
      <c r="E1623" s="13"/>
      <c r="F1623" s="13"/>
      <c r="G1623" s="13"/>
      <c r="I1623" s="50"/>
      <c r="J1623" s="4"/>
      <c r="K1623" s="4"/>
      <c r="L1623" s="4"/>
      <c r="M1623" s="4"/>
      <c r="N1623" s="4"/>
      <c r="O1623" s="4"/>
    </row>
    <row r="1624" spans="1:57">
      <c r="A1624" s="127" t="s">
        <v>208</v>
      </c>
      <c r="B1624" s="247" t="s">
        <v>8</v>
      </c>
      <c r="C1624" s="247" t="s">
        <v>9</v>
      </c>
      <c r="D1624" s="247" t="s">
        <v>10</v>
      </c>
      <c r="E1624" s="247" t="s">
        <v>11</v>
      </c>
      <c r="F1624" s="247" t="s">
        <v>12</v>
      </c>
      <c r="G1624" s="247" t="s">
        <v>94</v>
      </c>
    </row>
    <row r="1625" spans="1:57">
      <c r="A1625" s="158" t="s">
        <v>209</v>
      </c>
      <c r="B1625" s="24">
        <v>0</v>
      </c>
      <c r="C1625" s="24">
        <v>1</v>
      </c>
      <c r="D1625" s="24">
        <v>0</v>
      </c>
      <c r="E1625" s="24">
        <v>0</v>
      </c>
      <c r="F1625" s="24">
        <v>0</v>
      </c>
      <c r="G1625" s="24">
        <v>1</v>
      </c>
    </row>
    <row r="1626" spans="1:57">
      <c r="A1626" s="158" t="s">
        <v>54</v>
      </c>
      <c r="B1626" s="24">
        <v>0</v>
      </c>
      <c r="C1626" s="24">
        <v>0</v>
      </c>
      <c r="D1626" s="24">
        <v>0</v>
      </c>
      <c r="E1626" s="24">
        <v>0</v>
      </c>
      <c r="F1626" s="24">
        <v>1</v>
      </c>
      <c r="G1626" s="24">
        <v>1</v>
      </c>
    </row>
    <row r="1627" spans="1:57" s="39" customFormat="1">
      <c r="A1627" s="158" t="s">
        <v>55</v>
      </c>
      <c r="B1627" s="24">
        <v>1</v>
      </c>
      <c r="C1627" s="24">
        <v>0</v>
      </c>
      <c r="D1627" s="24">
        <v>2</v>
      </c>
      <c r="E1627" s="24">
        <v>0</v>
      </c>
      <c r="F1627" s="24">
        <v>0</v>
      </c>
      <c r="G1627" s="24">
        <v>3</v>
      </c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  <c r="AB1627"/>
      <c r="AC1627"/>
      <c r="AD1627"/>
      <c r="AE1627"/>
      <c r="AF1627"/>
      <c r="AG1627"/>
      <c r="AH1627"/>
      <c r="AI1627"/>
      <c r="AJ1627"/>
      <c r="AK1627"/>
      <c r="AL1627"/>
      <c r="AM1627"/>
      <c r="AN1627"/>
      <c r="AO1627"/>
      <c r="AP1627"/>
      <c r="AQ1627"/>
      <c r="AR1627"/>
      <c r="AS1627"/>
      <c r="AT1627"/>
      <c r="AU1627"/>
      <c r="AV1627"/>
      <c r="AW1627"/>
      <c r="AX1627"/>
      <c r="AY1627"/>
      <c r="AZ1627"/>
      <c r="BA1627"/>
      <c r="BB1627"/>
      <c r="BC1627"/>
      <c r="BD1627"/>
      <c r="BE1627"/>
    </row>
    <row r="1628" spans="1:57">
      <c r="A1628" s="158" t="s">
        <v>56</v>
      </c>
      <c r="B1628" s="24">
        <v>1</v>
      </c>
      <c r="C1628" s="24">
        <v>0</v>
      </c>
      <c r="D1628" s="24">
        <v>0</v>
      </c>
      <c r="E1628" s="24">
        <v>0</v>
      </c>
      <c r="F1628" s="24">
        <v>0</v>
      </c>
      <c r="G1628" s="24">
        <v>1</v>
      </c>
    </row>
    <row r="1629" spans="1:57">
      <c r="A1629" s="158" t="s">
        <v>57</v>
      </c>
      <c r="B1629" s="24">
        <v>0</v>
      </c>
      <c r="C1629" s="24">
        <v>0</v>
      </c>
      <c r="D1629" s="24">
        <v>0</v>
      </c>
      <c r="E1629" s="24">
        <v>1</v>
      </c>
      <c r="F1629" s="24">
        <v>0</v>
      </c>
      <c r="G1629" s="24">
        <v>1</v>
      </c>
    </row>
    <row r="1630" spans="1:57">
      <c r="A1630" s="158" t="s">
        <v>58</v>
      </c>
      <c r="B1630" s="24">
        <v>0</v>
      </c>
      <c r="C1630" s="24">
        <v>0</v>
      </c>
      <c r="D1630" s="24">
        <v>0</v>
      </c>
      <c r="E1630" s="24">
        <v>1</v>
      </c>
      <c r="F1630" s="24">
        <v>1</v>
      </c>
      <c r="G1630" s="24">
        <v>2</v>
      </c>
    </row>
    <row r="1631" spans="1:57">
      <c r="A1631" s="158" t="s">
        <v>210</v>
      </c>
      <c r="B1631" s="164">
        <v>0</v>
      </c>
      <c r="C1631" s="164">
        <v>0</v>
      </c>
      <c r="D1631" s="164">
        <v>0</v>
      </c>
      <c r="E1631" s="164">
        <v>0</v>
      </c>
      <c r="F1631" s="164">
        <v>0</v>
      </c>
      <c r="G1631" s="165">
        <v>0</v>
      </c>
    </row>
    <row r="1632" spans="1:57">
      <c r="A1632" s="158" t="s">
        <v>61</v>
      </c>
      <c r="B1632" s="24">
        <v>0</v>
      </c>
      <c r="C1632" s="24">
        <v>0</v>
      </c>
      <c r="D1632" s="24">
        <v>1</v>
      </c>
      <c r="E1632" s="24">
        <v>0</v>
      </c>
      <c r="F1632" s="24">
        <v>0</v>
      </c>
      <c r="G1632" s="24">
        <v>1</v>
      </c>
    </row>
    <row r="1633" spans="1:20">
      <c r="A1633" s="40"/>
      <c r="B1633" s="40"/>
      <c r="C1633" s="40"/>
      <c r="D1633" s="40"/>
      <c r="E1633" s="40"/>
      <c r="F1633" s="40"/>
      <c r="G1633" s="40"/>
      <c r="H1633" s="40"/>
      <c r="I1633" s="40"/>
      <c r="J1633" s="40"/>
      <c r="K1633" s="40"/>
      <c r="L1633" s="40"/>
      <c r="M1633" s="40"/>
      <c r="N1633" s="40"/>
      <c r="O1633" s="40"/>
      <c r="P1633" s="40"/>
      <c r="Q1633" s="40"/>
      <c r="R1633" s="40"/>
      <c r="S1633" s="40"/>
      <c r="T1633" s="40"/>
    </row>
    <row r="1634" spans="1:20">
      <c r="A1634" s="13"/>
      <c r="B1634" s="13"/>
      <c r="C1634" s="13"/>
      <c r="D1634" s="13"/>
      <c r="E1634" s="13"/>
      <c r="F1634" s="13"/>
      <c r="G1634" s="13"/>
      <c r="H1634" s="13"/>
      <c r="I1634" s="13"/>
      <c r="J1634" s="13"/>
      <c r="K1634" s="13"/>
      <c r="L1634" s="13"/>
      <c r="M1634" s="13"/>
      <c r="N1634" s="13"/>
      <c r="O1634" s="13"/>
      <c r="P1634" s="13"/>
      <c r="Q1634" s="13"/>
      <c r="R1634" s="13"/>
      <c r="S1634" s="13"/>
      <c r="T1634" s="13"/>
    </row>
    <row r="1635" spans="1:20" s="39" customFormat="1" ht="28.9">
      <c r="A1635" s="282" t="s">
        <v>97</v>
      </c>
      <c r="B1635" s="297" t="s">
        <v>211</v>
      </c>
      <c r="C1635" s="50"/>
      <c r="D1635" s="50"/>
      <c r="E1635" s="13"/>
      <c r="F1635" s="13"/>
      <c r="G1635" s="13"/>
      <c r="H1635" s="13"/>
      <c r="I1635" s="13"/>
      <c r="J1635" s="13"/>
      <c r="K1635" s="13"/>
      <c r="L1635" s="13"/>
      <c r="M1635" s="13"/>
      <c r="N1635" s="13"/>
      <c r="O1635" s="13"/>
      <c r="P1635" s="13"/>
      <c r="Q1635" s="13"/>
      <c r="R1635" s="13"/>
      <c r="S1635" s="13"/>
      <c r="T1635" s="13"/>
    </row>
    <row r="1636" spans="1:20">
      <c r="A1636" s="13"/>
      <c r="B1636" s="13"/>
      <c r="C1636" s="13"/>
      <c r="D1636" s="13"/>
      <c r="E1636" s="13"/>
      <c r="F1636" s="13"/>
      <c r="G1636" s="13"/>
      <c r="H1636" s="13"/>
      <c r="I1636" s="13"/>
      <c r="J1636" s="13"/>
      <c r="K1636" s="13"/>
      <c r="L1636" s="13"/>
      <c r="M1636" s="13"/>
      <c r="N1636" s="13"/>
      <c r="O1636" s="13"/>
      <c r="P1636" s="13"/>
      <c r="Q1636" s="13"/>
      <c r="R1636" s="13"/>
      <c r="S1636" s="13"/>
      <c r="T1636" s="13"/>
    </row>
    <row r="1637" spans="1:20">
      <c r="A1637" s="25" t="s">
        <v>4</v>
      </c>
      <c r="B1637" s="13"/>
      <c r="C1637" s="13"/>
      <c r="D1637" s="13"/>
      <c r="E1637" s="13"/>
      <c r="F1637" s="13"/>
      <c r="G1637" s="13"/>
    </row>
    <row r="1638" spans="1:20">
      <c r="A1638" s="127" t="s">
        <v>208</v>
      </c>
      <c r="B1638" s="247" t="s">
        <v>8</v>
      </c>
      <c r="C1638" s="247" t="s">
        <v>9</v>
      </c>
      <c r="D1638" s="247" t="s">
        <v>10</v>
      </c>
      <c r="E1638" s="247" t="s">
        <v>11</v>
      </c>
      <c r="F1638" s="247" t="s">
        <v>12</v>
      </c>
      <c r="G1638" s="247" t="s">
        <v>94</v>
      </c>
      <c r="H1638" s="40"/>
    </row>
    <row r="1639" spans="1:20">
      <c r="A1639" s="158" t="s">
        <v>212</v>
      </c>
      <c r="B1639" s="24">
        <v>762</v>
      </c>
      <c r="C1639" s="24">
        <v>512</v>
      </c>
      <c r="D1639" s="24">
        <v>491</v>
      </c>
      <c r="E1639" s="24">
        <v>744</v>
      </c>
      <c r="F1639" s="24">
        <v>342</v>
      </c>
      <c r="G1639" s="264">
        <f t="shared" ref="G1639:G1647" si="81">SUM(B1639:F1639)</f>
        <v>2851</v>
      </c>
      <c r="H1639" s="13"/>
    </row>
    <row r="1640" spans="1:20">
      <c r="A1640" s="158" t="s">
        <v>213</v>
      </c>
      <c r="B1640" s="24">
        <v>1152</v>
      </c>
      <c r="C1640" s="24">
        <v>798</v>
      </c>
      <c r="D1640" s="24">
        <v>956</v>
      </c>
      <c r="E1640" s="24">
        <v>1303</v>
      </c>
      <c r="F1640" s="24">
        <v>649</v>
      </c>
      <c r="G1640" s="264">
        <f t="shared" si="81"/>
        <v>4858</v>
      </c>
      <c r="H1640" s="13"/>
    </row>
    <row r="1641" spans="1:20" ht="28.9">
      <c r="A1641" s="166" t="s">
        <v>214</v>
      </c>
      <c r="B1641" s="24">
        <v>515</v>
      </c>
      <c r="C1641" s="24">
        <v>313</v>
      </c>
      <c r="D1641" s="24">
        <v>483</v>
      </c>
      <c r="E1641" s="24">
        <v>602</v>
      </c>
      <c r="F1641" s="24">
        <v>297</v>
      </c>
      <c r="G1641" s="264">
        <f t="shared" si="81"/>
        <v>2210</v>
      </c>
      <c r="H1641" s="13"/>
    </row>
    <row r="1642" spans="1:20">
      <c r="A1642" s="158" t="s">
        <v>215</v>
      </c>
      <c r="B1642" s="24">
        <v>1176</v>
      </c>
      <c r="C1642" s="24">
        <v>803</v>
      </c>
      <c r="D1642" s="24">
        <v>967</v>
      </c>
      <c r="E1642" s="24">
        <v>1368</v>
      </c>
      <c r="F1642" s="24">
        <v>668</v>
      </c>
      <c r="G1642" s="264">
        <f t="shared" si="81"/>
        <v>4982</v>
      </c>
      <c r="H1642" s="13"/>
    </row>
    <row r="1643" spans="1:20" ht="28.9">
      <c r="A1643" s="166" t="s">
        <v>216</v>
      </c>
      <c r="B1643" s="24">
        <v>318</v>
      </c>
      <c r="C1643" s="24">
        <v>145</v>
      </c>
      <c r="D1643" s="24">
        <v>323</v>
      </c>
      <c r="E1643" s="24">
        <v>615</v>
      </c>
      <c r="F1643" s="24">
        <v>299</v>
      </c>
      <c r="G1643" s="264">
        <f t="shared" si="81"/>
        <v>1700</v>
      </c>
      <c r="H1643" s="13"/>
    </row>
    <row r="1644" spans="1:20" ht="43.15">
      <c r="A1644" s="166" t="s">
        <v>217</v>
      </c>
      <c r="B1644" s="24">
        <v>1172</v>
      </c>
      <c r="C1644" s="24">
        <v>799</v>
      </c>
      <c r="D1644" s="24">
        <v>939</v>
      </c>
      <c r="E1644" s="24">
        <v>1348</v>
      </c>
      <c r="F1644" s="24">
        <v>661</v>
      </c>
      <c r="G1644" s="264">
        <f t="shared" si="81"/>
        <v>4919</v>
      </c>
      <c r="H1644" s="13"/>
    </row>
    <row r="1645" spans="1:20">
      <c r="A1645" s="167" t="s">
        <v>218</v>
      </c>
      <c r="B1645" s="24">
        <v>892</v>
      </c>
      <c r="C1645" s="24">
        <v>595</v>
      </c>
      <c r="D1645" s="24">
        <v>717</v>
      </c>
      <c r="E1645" s="24">
        <v>1025</v>
      </c>
      <c r="F1645" s="24">
        <v>519</v>
      </c>
      <c r="G1645" s="264">
        <f t="shared" si="81"/>
        <v>3748</v>
      </c>
      <c r="H1645" s="13"/>
    </row>
    <row r="1646" spans="1:20">
      <c r="A1646" s="158" t="s">
        <v>219</v>
      </c>
      <c r="B1646" s="24">
        <v>19</v>
      </c>
      <c r="C1646" s="24">
        <v>29</v>
      </c>
      <c r="D1646" s="24">
        <v>28</v>
      </c>
      <c r="E1646" s="24">
        <v>15</v>
      </c>
      <c r="F1646" s="24">
        <v>6</v>
      </c>
      <c r="G1646" s="264">
        <f t="shared" si="81"/>
        <v>97</v>
      </c>
      <c r="H1646" s="13"/>
    </row>
    <row r="1647" spans="1:20">
      <c r="A1647" s="158" t="s">
        <v>61</v>
      </c>
      <c r="B1647" s="24">
        <v>75</v>
      </c>
      <c r="C1647" s="24">
        <v>52</v>
      </c>
      <c r="D1647" s="24">
        <v>68</v>
      </c>
      <c r="E1647" s="24">
        <v>111</v>
      </c>
      <c r="F1647" s="24">
        <v>67</v>
      </c>
      <c r="G1647" s="264">
        <f t="shared" si="81"/>
        <v>373</v>
      </c>
      <c r="H1647" s="13"/>
    </row>
    <row r="1648" spans="1:20">
      <c r="A1648" s="13"/>
      <c r="B1648" s="13"/>
      <c r="C1648" s="13"/>
      <c r="D1648" s="13"/>
      <c r="E1648" s="13"/>
      <c r="F1648" s="13"/>
      <c r="G1648" s="13"/>
      <c r="H1648" s="40"/>
    </row>
    <row r="1649" spans="1:8">
      <c r="A1649" s="13"/>
      <c r="B1649" s="13"/>
      <c r="C1649" s="13"/>
      <c r="D1649" s="13"/>
      <c r="E1649" s="13"/>
      <c r="F1649" s="13"/>
      <c r="G1649" s="13"/>
      <c r="H1649" s="13"/>
    </row>
    <row r="1650" spans="1:8">
      <c r="A1650" s="5" t="s">
        <v>5</v>
      </c>
      <c r="B1650" s="13"/>
      <c r="C1650" s="13"/>
      <c r="D1650" s="13"/>
      <c r="E1650" s="13"/>
      <c r="F1650" s="13"/>
      <c r="G1650" s="13"/>
      <c r="H1650" s="13"/>
    </row>
    <row r="1651" spans="1:8">
      <c r="A1651" s="338" t="s">
        <v>208</v>
      </c>
      <c r="B1651" s="77" t="s">
        <v>8</v>
      </c>
      <c r="C1651" s="77" t="s">
        <v>9</v>
      </c>
      <c r="D1651" s="77" t="s">
        <v>10</v>
      </c>
      <c r="E1651" s="77" t="s">
        <v>11</v>
      </c>
      <c r="F1651" s="77" t="s">
        <v>12</v>
      </c>
      <c r="G1651" s="77" t="s">
        <v>94</v>
      </c>
      <c r="H1651" s="13"/>
    </row>
    <row r="1652" spans="1:8">
      <c r="A1652" s="157" t="s">
        <v>212</v>
      </c>
      <c r="B1652" s="160">
        <v>206</v>
      </c>
      <c r="C1652" s="160">
        <v>163</v>
      </c>
      <c r="D1652" s="160">
        <v>193</v>
      </c>
      <c r="E1652" s="160">
        <v>344</v>
      </c>
      <c r="F1652" s="160">
        <v>113</v>
      </c>
      <c r="G1652" s="160">
        <f t="shared" ref="G1652:G1660" si="82">SUM(B1652:F1652)</f>
        <v>1019</v>
      </c>
      <c r="H1652" s="13"/>
    </row>
    <row r="1653" spans="1:8">
      <c r="A1653" s="157" t="s">
        <v>213</v>
      </c>
      <c r="B1653" s="24">
        <v>513</v>
      </c>
      <c r="C1653" s="24">
        <v>377</v>
      </c>
      <c r="D1653" s="24">
        <v>475</v>
      </c>
      <c r="E1653" s="24">
        <v>678</v>
      </c>
      <c r="F1653" s="24">
        <v>298</v>
      </c>
      <c r="G1653" s="24">
        <f t="shared" si="82"/>
        <v>2341</v>
      </c>
      <c r="H1653" s="13"/>
    </row>
    <row r="1654" spans="1:8" ht="28.9">
      <c r="A1654" s="91" t="s">
        <v>214</v>
      </c>
      <c r="B1654" s="24">
        <v>240</v>
      </c>
      <c r="C1654" s="24">
        <v>166</v>
      </c>
      <c r="D1654" s="24">
        <v>255</v>
      </c>
      <c r="E1654" s="24">
        <v>317</v>
      </c>
      <c r="F1654" s="24">
        <v>134</v>
      </c>
      <c r="G1654" s="24">
        <f t="shared" si="82"/>
        <v>1112</v>
      </c>
      <c r="H1654" s="13"/>
    </row>
    <row r="1655" spans="1:8">
      <c r="A1655" s="157" t="s">
        <v>215</v>
      </c>
      <c r="B1655" s="24">
        <v>510</v>
      </c>
      <c r="C1655" s="24">
        <v>374</v>
      </c>
      <c r="D1655" s="24">
        <v>476</v>
      </c>
      <c r="E1655" s="24">
        <v>683</v>
      </c>
      <c r="F1655" s="24">
        <v>290</v>
      </c>
      <c r="G1655" s="24">
        <f t="shared" si="82"/>
        <v>2333</v>
      </c>
      <c r="H1655" s="13"/>
    </row>
    <row r="1656" spans="1:8" ht="28.9">
      <c r="A1656" s="91" t="s">
        <v>216</v>
      </c>
      <c r="B1656" s="24">
        <v>160</v>
      </c>
      <c r="C1656" s="24">
        <v>129</v>
      </c>
      <c r="D1656" s="24">
        <v>198</v>
      </c>
      <c r="E1656" s="24">
        <v>304</v>
      </c>
      <c r="F1656" s="24">
        <v>124</v>
      </c>
      <c r="G1656" s="24">
        <f t="shared" si="82"/>
        <v>915</v>
      </c>
      <c r="H1656" s="13"/>
    </row>
    <row r="1657" spans="1:8" ht="43.15">
      <c r="A1657" s="91" t="s">
        <v>217</v>
      </c>
      <c r="B1657" s="24">
        <v>524</v>
      </c>
      <c r="C1657" s="24">
        <v>384</v>
      </c>
      <c r="D1657" s="24">
        <v>483</v>
      </c>
      <c r="E1657" s="24">
        <v>688</v>
      </c>
      <c r="F1657" s="24">
        <v>298</v>
      </c>
      <c r="G1657" s="24">
        <f t="shared" si="82"/>
        <v>2377</v>
      </c>
      <c r="H1657" s="13"/>
    </row>
    <row r="1658" spans="1:8">
      <c r="A1658" s="157" t="s">
        <v>218</v>
      </c>
      <c r="B1658" s="24">
        <v>418</v>
      </c>
      <c r="C1658" s="24">
        <v>320</v>
      </c>
      <c r="D1658" s="24">
        <v>392</v>
      </c>
      <c r="E1658" s="24">
        <v>589</v>
      </c>
      <c r="F1658" s="24">
        <v>234</v>
      </c>
      <c r="G1658" s="24">
        <f t="shared" si="82"/>
        <v>1953</v>
      </c>
      <c r="H1658" s="40"/>
    </row>
    <row r="1659" spans="1:8">
      <c r="A1659" s="157" t="s">
        <v>219</v>
      </c>
      <c r="B1659" s="24">
        <v>19</v>
      </c>
      <c r="C1659" s="24">
        <v>18</v>
      </c>
      <c r="D1659" s="24">
        <v>22</v>
      </c>
      <c r="E1659" s="24">
        <v>30</v>
      </c>
      <c r="F1659" s="24">
        <v>8</v>
      </c>
      <c r="G1659" s="24">
        <f t="shared" si="82"/>
        <v>97</v>
      </c>
    </row>
    <row r="1660" spans="1:8">
      <c r="A1660" s="157" t="s">
        <v>61</v>
      </c>
      <c r="B1660" s="24">
        <v>8713</v>
      </c>
      <c r="C1660" s="24">
        <v>5994</v>
      </c>
      <c r="D1660" s="24">
        <v>7517</v>
      </c>
      <c r="E1660" s="24">
        <v>10814</v>
      </c>
      <c r="F1660" s="24">
        <v>5037</v>
      </c>
      <c r="G1660" s="24">
        <f t="shared" si="82"/>
        <v>38075</v>
      </c>
    </row>
    <row r="1663" spans="1:8">
      <c r="A1663" s="5" t="s">
        <v>6</v>
      </c>
      <c r="B1663" s="13"/>
      <c r="C1663" s="13"/>
      <c r="D1663" s="13"/>
      <c r="E1663" s="13"/>
      <c r="F1663" s="13"/>
      <c r="G1663" s="13"/>
    </row>
    <row r="1664" spans="1:8">
      <c r="A1664" s="338" t="s">
        <v>208</v>
      </c>
      <c r="B1664" s="77" t="s">
        <v>8</v>
      </c>
      <c r="C1664" s="77" t="s">
        <v>9</v>
      </c>
      <c r="D1664" s="77" t="s">
        <v>10</v>
      </c>
      <c r="E1664" s="77" t="s">
        <v>11</v>
      </c>
      <c r="F1664" s="77" t="s">
        <v>12</v>
      </c>
      <c r="G1664" s="77" t="s">
        <v>94</v>
      </c>
    </row>
    <row r="1665" spans="1:11">
      <c r="A1665" s="158" t="s">
        <v>212</v>
      </c>
      <c r="B1665" s="24">
        <v>2</v>
      </c>
      <c r="C1665" s="24">
        <v>3</v>
      </c>
      <c r="D1665" s="24">
        <v>5</v>
      </c>
      <c r="E1665" s="24">
        <v>7</v>
      </c>
      <c r="F1665" s="24">
        <v>3</v>
      </c>
      <c r="G1665" s="24">
        <v>20</v>
      </c>
    </row>
    <row r="1666" spans="1:11">
      <c r="A1666" s="158" t="s">
        <v>213</v>
      </c>
      <c r="B1666" s="24">
        <v>7</v>
      </c>
      <c r="C1666" s="24">
        <v>5</v>
      </c>
      <c r="D1666" s="24">
        <v>7</v>
      </c>
      <c r="E1666" s="24">
        <v>15</v>
      </c>
      <c r="F1666" s="24">
        <v>5</v>
      </c>
      <c r="G1666" s="24">
        <v>39</v>
      </c>
    </row>
    <row r="1667" spans="1:11">
      <c r="A1667" s="158" t="s">
        <v>214</v>
      </c>
      <c r="B1667" s="24">
        <v>3</v>
      </c>
      <c r="C1667" s="24">
        <v>2</v>
      </c>
      <c r="D1667" s="24">
        <v>3</v>
      </c>
      <c r="E1667" s="24">
        <v>12</v>
      </c>
      <c r="F1667" s="24">
        <v>4</v>
      </c>
      <c r="G1667" s="24">
        <v>24</v>
      </c>
    </row>
    <row r="1668" spans="1:11">
      <c r="A1668" s="158" t="s">
        <v>215</v>
      </c>
      <c r="B1668" s="24">
        <v>7</v>
      </c>
      <c r="C1668" s="24">
        <v>5</v>
      </c>
      <c r="D1668" s="24">
        <v>7</v>
      </c>
      <c r="E1668" s="24">
        <v>16</v>
      </c>
      <c r="F1668" s="24">
        <v>6</v>
      </c>
      <c r="G1668" s="24">
        <v>41</v>
      </c>
    </row>
    <row r="1669" spans="1:11">
      <c r="A1669" s="158" t="s">
        <v>216</v>
      </c>
      <c r="B1669" s="24">
        <v>2</v>
      </c>
      <c r="C1669" s="24">
        <v>3</v>
      </c>
      <c r="D1669" s="24">
        <v>3</v>
      </c>
      <c r="E1669" s="24">
        <v>6</v>
      </c>
      <c r="F1669" s="24">
        <v>4</v>
      </c>
      <c r="G1669" s="24">
        <v>18</v>
      </c>
    </row>
    <row r="1670" spans="1:11">
      <c r="A1670" s="158" t="s">
        <v>217</v>
      </c>
      <c r="B1670" s="24">
        <v>7</v>
      </c>
      <c r="C1670" s="24">
        <v>7</v>
      </c>
      <c r="D1670" s="24">
        <v>6</v>
      </c>
      <c r="E1670" s="24">
        <v>16</v>
      </c>
      <c r="F1670" s="24">
        <v>6</v>
      </c>
      <c r="G1670" s="24">
        <v>42</v>
      </c>
    </row>
    <row r="1671" spans="1:11">
      <c r="A1671" s="158" t="s">
        <v>218</v>
      </c>
      <c r="B1671" s="24">
        <v>6</v>
      </c>
      <c r="C1671" s="24">
        <v>3</v>
      </c>
      <c r="D1671" s="24">
        <v>6</v>
      </c>
      <c r="E1671" s="24">
        <v>10</v>
      </c>
      <c r="F1671" s="24">
        <v>5</v>
      </c>
      <c r="G1671" s="24">
        <v>30</v>
      </c>
    </row>
    <row r="1672" spans="1:11">
      <c r="A1672" s="158" t="s">
        <v>219</v>
      </c>
      <c r="B1672" s="24">
        <v>2</v>
      </c>
      <c r="C1672" s="24"/>
      <c r="D1672" s="24"/>
      <c r="E1672" s="24"/>
      <c r="F1672" s="24"/>
      <c r="G1672" s="24">
        <v>2</v>
      </c>
    </row>
    <row r="1673" spans="1:11">
      <c r="A1673" s="158" t="s">
        <v>61</v>
      </c>
      <c r="B1673" s="24">
        <v>1</v>
      </c>
      <c r="C1673" s="24">
        <v>1</v>
      </c>
      <c r="D1673" s="24">
        <v>1</v>
      </c>
      <c r="E1673" s="24">
        <v>2</v>
      </c>
      <c r="F1673" s="24">
        <v>2</v>
      </c>
      <c r="G1673" s="24">
        <v>7</v>
      </c>
    </row>
    <row r="1674" spans="1:11">
      <c r="G1674" s="75"/>
    </row>
    <row r="1675" spans="1:11">
      <c r="G1675" s="75"/>
    </row>
    <row r="1676" spans="1:11" s="4" customFormat="1" ht="28.9">
      <c r="A1676" s="282" t="s">
        <v>97</v>
      </c>
      <c r="B1676" s="296" t="s">
        <v>220</v>
      </c>
    </row>
    <row r="1677" spans="1:11">
      <c r="G1677" s="75"/>
      <c r="H1677" s="75"/>
      <c r="I1677" s="75"/>
      <c r="J1677" s="75"/>
    </row>
    <row r="1678" spans="1:11">
      <c r="A1678" s="25" t="s">
        <v>31</v>
      </c>
      <c r="B1678" s="26" t="s">
        <v>48</v>
      </c>
      <c r="C1678" s="26" t="s">
        <v>49</v>
      </c>
      <c r="D1678" s="25" t="s">
        <v>29</v>
      </c>
      <c r="G1678" s="75"/>
      <c r="H1678" s="75"/>
      <c r="I1678" s="75"/>
      <c r="J1678" s="75"/>
      <c r="K1678" s="4"/>
    </row>
    <row r="1679" spans="1:11">
      <c r="A1679" s="20" t="s">
        <v>8</v>
      </c>
      <c r="B1679" s="73"/>
      <c r="C1679" s="73"/>
      <c r="D1679" s="73"/>
      <c r="G1679" s="75"/>
      <c r="H1679" s="75"/>
      <c r="I1679" s="75"/>
      <c r="J1679" s="75"/>
      <c r="K1679" s="4"/>
    </row>
    <row r="1680" spans="1:11">
      <c r="A1680" s="21" t="s">
        <v>4</v>
      </c>
      <c r="B1680" s="35">
        <v>995</v>
      </c>
      <c r="C1680" s="35">
        <v>237</v>
      </c>
      <c r="D1680" s="35">
        <f>SUM(B1680:C1680)</f>
        <v>1232</v>
      </c>
      <c r="G1680" s="75"/>
      <c r="H1680" s="75"/>
      <c r="I1680" s="75"/>
      <c r="J1680" s="75"/>
      <c r="K1680" s="4"/>
    </row>
    <row r="1681" spans="1:11">
      <c r="A1681" s="21" t="s">
        <v>5</v>
      </c>
      <c r="B1681" s="35">
        <v>394</v>
      </c>
      <c r="C1681" s="35">
        <v>150</v>
      </c>
      <c r="D1681" s="35">
        <f>SUM(B1681:C1681)</f>
        <v>544</v>
      </c>
      <c r="G1681" s="75"/>
      <c r="H1681" s="75"/>
      <c r="I1681" s="75"/>
      <c r="J1681" s="75"/>
      <c r="K1681" s="4"/>
    </row>
    <row r="1682" spans="1:11">
      <c r="A1682" s="21" t="s">
        <v>6</v>
      </c>
      <c r="B1682" s="35">
        <v>4</v>
      </c>
      <c r="C1682" s="35">
        <v>3</v>
      </c>
      <c r="D1682" s="35">
        <f>SUM(B1682:C1682)</f>
        <v>7</v>
      </c>
      <c r="H1682" s="75"/>
      <c r="I1682" s="75"/>
      <c r="J1682" s="75"/>
      <c r="K1682" s="4"/>
    </row>
    <row r="1683" spans="1:11">
      <c r="A1683" s="26" t="s">
        <v>29</v>
      </c>
      <c r="B1683" s="37">
        <f>SUM(B1680:B1682)</f>
        <v>1393</v>
      </c>
      <c r="C1683" s="37">
        <f>SUM(C1680:C1682)</f>
        <v>390</v>
      </c>
      <c r="D1683" s="37">
        <f>SUM(D1680:D1682)</f>
        <v>1783</v>
      </c>
      <c r="H1683" s="75"/>
      <c r="I1683" s="75"/>
      <c r="J1683" s="75"/>
      <c r="K1683" s="4"/>
    </row>
    <row r="1684" spans="1:11">
      <c r="A1684" s="20" t="s">
        <v>9</v>
      </c>
      <c r="B1684" s="52"/>
      <c r="C1684" s="52"/>
      <c r="D1684" s="52"/>
      <c r="H1684" s="75"/>
      <c r="I1684" s="75"/>
      <c r="J1684" s="75"/>
      <c r="K1684" s="4"/>
    </row>
    <row r="1685" spans="1:11">
      <c r="A1685" s="21" t="s">
        <v>4</v>
      </c>
      <c r="B1685" s="24">
        <v>671</v>
      </c>
      <c r="C1685" s="24">
        <v>168</v>
      </c>
      <c r="D1685" s="52">
        <f>SUM(B1685:C1685)</f>
        <v>839</v>
      </c>
      <c r="H1685" s="75"/>
      <c r="I1685" s="75"/>
      <c r="J1685" s="75"/>
      <c r="K1685" s="4"/>
    </row>
    <row r="1686" spans="1:11">
      <c r="A1686" s="21" t="s">
        <v>5</v>
      </c>
      <c r="B1686" s="24">
        <v>293</v>
      </c>
      <c r="C1686" s="24">
        <v>107</v>
      </c>
      <c r="D1686" s="52">
        <f>SUM(B1686:C1686)</f>
        <v>400</v>
      </c>
      <c r="H1686" s="75"/>
      <c r="I1686" s="75"/>
      <c r="J1686" s="75"/>
      <c r="K1686" s="4"/>
    </row>
    <row r="1687" spans="1:11">
      <c r="A1687" s="21" t="s">
        <v>6</v>
      </c>
      <c r="B1687" s="24">
        <v>7</v>
      </c>
      <c r="C1687" s="24">
        <v>1</v>
      </c>
      <c r="D1687" s="52">
        <f>SUM(B1687:C1687)</f>
        <v>8</v>
      </c>
      <c r="H1687" s="75"/>
      <c r="I1687" s="75"/>
      <c r="J1687" s="75"/>
      <c r="K1687" s="4"/>
    </row>
    <row r="1688" spans="1:11">
      <c r="A1688" s="26" t="s">
        <v>29</v>
      </c>
      <c r="B1688" s="37">
        <f>SUM(B1685:B1687)</f>
        <v>971</v>
      </c>
      <c r="C1688" s="37">
        <f>SUM(C1685:C1687)</f>
        <v>276</v>
      </c>
      <c r="D1688" s="37">
        <f>SUM(D1685:D1687)</f>
        <v>1247</v>
      </c>
      <c r="H1688" s="75"/>
      <c r="I1688" s="75"/>
      <c r="J1688" s="75"/>
      <c r="K1688" s="4"/>
    </row>
    <row r="1689" spans="1:11">
      <c r="A1689" s="20" t="s">
        <v>10</v>
      </c>
      <c r="B1689" s="52"/>
      <c r="C1689" s="52"/>
      <c r="D1689" s="52"/>
      <c r="H1689" s="75"/>
      <c r="I1689" s="75"/>
      <c r="J1689" s="75"/>
      <c r="K1689" s="4"/>
    </row>
    <row r="1690" spans="1:11">
      <c r="A1690" s="21" t="s">
        <v>4</v>
      </c>
      <c r="B1690" s="35">
        <v>830</v>
      </c>
      <c r="C1690" s="35">
        <v>176</v>
      </c>
      <c r="D1690" s="35">
        <f>SUM(B1690:C1690)</f>
        <v>1006</v>
      </c>
      <c r="H1690" s="75"/>
      <c r="I1690" s="75"/>
      <c r="J1690" s="75"/>
      <c r="K1690" s="4"/>
    </row>
    <row r="1691" spans="1:11">
      <c r="A1691" s="21" t="s">
        <v>5</v>
      </c>
      <c r="B1691" s="35">
        <v>393</v>
      </c>
      <c r="C1691" s="35">
        <v>108</v>
      </c>
      <c r="D1691" s="35">
        <f>SUM(B1691:C1691)</f>
        <v>501</v>
      </c>
      <c r="H1691" s="75"/>
      <c r="I1691" s="75"/>
      <c r="J1691" s="75"/>
      <c r="K1691" s="4"/>
    </row>
    <row r="1692" spans="1:11">
      <c r="A1692" s="21" t="s">
        <v>6</v>
      </c>
      <c r="B1692" s="35">
        <v>3</v>
      </c>
      <c r="C1692" s="35">
        <v>4</v>
      </c>
      <c r="D1692" s="35">
        <f>SUM(B1692:C1692)</f>
        <v>7</v>
      </c>
      <c r="H1692" s="75"/>
      <c r="I1692" s="75"/>
      <c r="J1692" s="75"/>
      <c r="K1692" s="4"/>
    </row>
    <row r="1693" spans="1:11">
      <c r="A1693" s="26" t="s">
        <v>29</v>
      </c>
      <c r="B1693" s="37">
        <f>SUM(B1690:B1692)</f>
        <v>1226</v>
      </c>
      <c r="C1693" s="37">
        <f>SUM(C1690:C1692)</f>
        <v>288</v>
      </c>
      <c r="D1693" s="37">
        <f>SUM(D1690:D1692)</f>
        <v>1514</v>
      </c>
      <c r="H1693" s="75"/>
      <c r="I1693" s="75"/>
      <c r="J1693" s="75"/>
      <c r="K1693" s="4"/>
    </row>
    <row r="1694" spans="1:11">
      <c r="A1694" s="20" t="s">
        <v>11</v>
      </c>
      <c r="B1694" s="52"/>
      <c r="C1694" s="52"/>
      <c r="D1694" s="52"/>
      <c r="H1694" s="75"/>
      <c r="I1694" s="75"/>
      <c r="J1694" s="75"/>
      <c r="K1694" s="4"/>
    </row>
    <row r="1695" spans="1:11">
      <c r="A1695" s="21" t="s">
        <v>4</v>
      </c>
      <c r="B1695" s="35">
        <v>1224</v>
      </c>
      <c r="C1695" s="35">
        <v>230</v>
      </c>
      <c r="D1695" s="35">
        <f>SUM(B1695:C1695)</f>
        <v>1454</v>
      </c>
      <c r="H1695" s="75"/>
      <c r="I1695" s="75"/>
      <c r="J1695" s="75"/>
      <c r="K1695" s="4"/>
    </row>
    <row r="1696" spans="1:11">
      <c r="A1696" s="21" t="s">
        <v>5</v>
      </c>
      <c r="B1696" s="35">
        <v>599</v>
      </c>
      <c r="C1696" s="35">
        <v>135</v>
      </c>
      <c r="D1696" s="35">
        <f>SUM(B1696:C1696)</f>
        <v>734</v>
      </c>
      <c r="H1696" s="75"/>
      <c r="I1696" s="75"/>
      <c r="J1696" s="75"/>
      <c r="K1696" s="4"/>
    </row>
    <row r="1697" spans="1:11">
      <c r="A1697" s="21" t="s">
        <v>6</v>
      </c>
      <c r="B1697" s="35">
        <v>13</v>
      </c>
      <c r="C1697" s="35">
        <v>4</v>
      </c>
      <c r="D1697" s="35">
        <f>SUM(B1697:C1697)</f>
        <v>17</v>
      </c>
      <c r="H1697" s="75"/>
      <c r="I1697" s="75"/>
      <c r="J1697" s="75"/>
      <c r="K1697" s="4"/>
    </row>
    <row r="1698" spans="1:11">
      <c r="A1698" s="26" t="s">
        <v>29</v>
      </c>
      <c r="B1698" s="37">
        <f>SUM(B1695:B1697)</f>
        <v>1836</v>
      </c>
      <c r="C1698" s="37">
        <f>SUM(C1695:C1697)</f>
        <v>369</v>
      </c>
      <c r="D1698" s="37">
        <f>SUM(D1695:D1697)</f>
        <v>2205</v>
      </c>
    </row>
    <row r="1699" spans="1:11">
      <c r="A1699" s="20" t="s">
        <v>12</v>
      </c>
      <c r="B1699" s="52"/>
      <c r="C1699" s="52"/>
      <c r="D1699" s="52"/>
      <c r="H1699" s="75"/>
    </row>
    <row r="1700" spans="1:11">
      <c r="A1700" s="21" t="s">
        <v>4</v>
      </c>
      <c r="B1700" s="24">
        <v>484</v>
      </c>
      <c r="C1700" s="24">
        <v>216</v>
      </c>
      <c r="D1700" s="52">
        <f>SUM(B1700:C1700)</f>
        <v>700</v>
      </c>
      <c r="H1700" s="75"/>
    </row>
    <row r="1701" spans="1:11">
      <c r="A1701" s="21" t="s">
        <v>5</v>
      </c>
      <c r="B1701" s="24">
        <v>224</v>
      </c>
      <c r="C1701" s="24">
        <v>90</v>
      </c>
      <c r="D1701" s="52">
        <f>SUM(B1701:C1701)</f>
        <v>314</v>
      </c>
      <c r="H1701" s="75"/>
    </row>
    <row r="1702" spans="1:11">
      <c r="A1702" s="21" t="s">
        <v>6</v>
      </c>
      <c r="B1702" s="24">
        <v>3</v>
      </c>
      <c r="C1702" s="24">
        <v>3</v>
      </c>
      <c r="D1702" s="52">
        <f>SUM(B1702:C1702)</f>
        <v>6</v>
      </c>
      <c r="H1702" s="75"/>
    </row>
    <row r="1703" spans="1:11">
      <c r="A1703" s="26" t="s">
        <v>29</v>
      </c>
      <c r="B1703" s="37">
        <f>SUM(B1700:B1702)</f>
        <v>711</v>
      </c>
      <c r="C1703" s="37">
        <f>SUM(C1700:C1702)</f>
        <v>309</v>
      </c>
      <c r="D1703" s="37">
        <f>SUM(D1700:D1702)</f>
        <v>1020</v>
      </c>
      <c r="H1703" s="75"/>
    </row>
    <row r="1704" spans="1:11">
      <c r="A1704" s="16" t="s">
        <v>13</v>
      </c>
      <c r="B1704" s="37">
        <f>B1683+B1688+B1693+B1698+B1703</f>
        <v>6137</v>
      </c>
      <c r="C1704" s="37">
        <f>C1683+C1688+C1693+C1698+C1703</f>
        <v>1632</v>
      </c>
      <c r="D1704" s="37">
        <f>D1683+D1688+D1693+D1698+D1703</f>
        <v>7769</v>
      </c>
      <c r="H1704" s="75"/>
    </row>
    <row r="1705" spans="1:11">
      <c r="H1705" s="75"/>
    </row>
    <row r="1706" spans="1:11">
      <c r="H1706" s="75"/>
    </row>
    <row r="1707" spans="1:11" ht="28.9">
      <c r="A1707" s="282" t="s">
        <v>97</v>
      </c>
      <c r="B1707" s="296" t="s">
        <v>221</v>
      </c>
      <c r="C1707" s="4"/>
      <c r="H1707" s="75"/>
    </row>
    <row r="1709" spans="1:11" ht="72">
      <c r="A1709" s="213" t="s">
        <v>31</v>
      </c>
      <c r="B1709" s="213" t="s">
        <v>28</v>
      </c>
      <c r="C1709" s="213" t="s">
        <v>222</v>
      </c>
      <c r="D1709" s="213" t="s">
        <v>223</v>
      </c>
      <c r="E1709" s="213" t="s">
        <v>224</v>
      </c>
      <c r="F1709" s="248" t="s">
        <v>225</v>
      </c>
      <c r="G1709" s="213" t="s">
        <v>29</v>
      </c>
    </row>
    <row r="1710" spans="1:11">
      <c r="A1710" s="20" t="s">
        <v>8</v>
      </c>
      <c r="B1710" s="24"/>
      <c r="C1710" s="24"/>
      <c r="D1710" s="24"/>
      <c r="E1710" s="24"/>
      <c r="F1710" s="24"/>
      <c r="G1710" s="24"/>
    </row>
    <row r="1711" spans="1:11">
      <c r="A1711" s="21" t="s">
        <v>4</v>
      </c>
      <c r="B1711" s="24">
        <v>12</v>
      </c>
      <c r="C1711" s="24">
        <v>0</v>
      </c>
      <c r="D1711" s="24">
        <v>13</v>
      </c>
      <c r="E1711" s="24">
        <v>106</v>
      </c>
      <c r="F1711" s="24">
        <v>864</v>
      </c>
      <c r="G1711" s="24">
        <f t="shared" ref="G1711:G1734" si="83">SUM(B1711:F1711)</f>
        <v>995</v>
      </c>
    </row>
    <row r="1712" spans="1:11">
      <c r="A1712" s="21" t="s">
        <v>5</v>
      </c>
      <c r="B1712" s="24">
        <v>5</v>
      </c>
      <c r="C1712" s="24">
        <v>0</v>
      </c>
      <c r="D1712" s="24">
        <v>11</v>
      </c>
      <c r="E1712" s="24">
        <v>47</v>
      </c>
      <c r="F1712" s="24">
        <v>331</v>
      </c>
      <c r="G1712" s="24">
        <f t="shared" si="83"/>
        <v>394</v>
      </c>
    </row>
    <row r="1713" spans="1:7">
      <c r="A1713" s="21" t="s">
        <v>6</v>
      </c>
      <c r="B1713" s="24">
        <v>0</v>
      </c>
      <c r="C1713" s="24">
        <v>0</v>
      </c>
      <c r="D1713" s="24">
        <v>0</v>
      </c>
      <c r="E1713" s="24">
        <v>0</v>
      </c>
      <c r="F1713" s="24">
        <v>4</v>
      </c>
      <c r="G1713" s="24">
        <f t="shared" si="83"/>
        <v>4</v>
      </c>
    </row>
    <row r="1714" spans="1:7">
      <c r="A1714" s="26" t="s">
        <v>29</v>
      </c>
      <c r="B1714" s="37">
        <f>SUM(B1711:B1713)</f>
        <v>17</v>
      </c>
      <c r="C1714" s="37">
        <f>SUM(C1711:C1713)</f>
        <v>0</v>
      </c>
      <c r="D1714" s="37">
        <f>SUM(D1711:D1713)</f>
        <v>24</v>
      </c>
      <c r="E1714" s="37">
        <f>SUM(E1711:E1713)</f>
        <v>153</v>
      </c>
      <c r="F1714" s="37">
        <f>SUM(F1711:F1713)</f>
        <v>1199</v>
      </c>
      <c r="G1714" s="37">
        <f t="shared" si="83"/>
        <v>1393</v>
      </c>
    </row>
    <row r="1715" spans="1:7">
      <c r="A1715" s="20" t="s">
        <v>9</v>
      </c>
      <c r="B1715" s="24"/>
      <c r="C1715" s="24"/>
      <c r="D1715" s="24"/>
      <c r="E1715" s="24"/>
      <c r="F1715" s="24"/>
      <c r="G1715" s="24"/>
    </row>
    <row r="1716" spans="1:7">
      <c r="A1716" s="21" t="s">
        <v>4</v>
      </c>
      <c r="B1716" s="24">
        <v>12</v>
      </c>
      <c r="C1716" s="24">
        <v>1</v>
      </c>
      <c r="D1716" s="24">
        <v>13</v>
      </c>
      <c r="E1716" s="24">
        <v>59</v>
      </c>
      <c r="F1716" s="24">
        <v>586</v>
      </c>
      <c r="G1716" s="24">
        <f t="shared" si="83"/>
        <v>671</v>
      </c>
    </row>
    <row r="1717" spans="1:7">
      <c r="A1717" s="21" t="s">
        <v>5</v>
      </c>
      <c r="B1717" s="24">
        <v>3</v>
      </c>
      <c r="C1717" s="24">
        <v>0</v>
      </c>
      <c r="D1717" s="24">
        <v>12</v>
      </c>
      <c r="E1717" s="24">
        <v>32</v>
      </c>
      <c r="F1717" s="24">
        <v>246</v>
      </c>
      <c r="G1717" s="24">
        <f t="shared" si="83"/>
        <v>293</v>
      </c>
    </row>
    <row r="1718" spans="1:7">
      <c r="A1718" s="21" t="s">
        <v>6</v>
      </c>
      <c r="B1718" s="24">
        <v>0</v>
      </c>
      <c r="C1718" s="24">
        <v>0</v>
      </c>
      <c r="D1718" s="24">
        <v>0</v>
      </c>
      <c r="E1718" s="24">
        <v>2</v>
      </c>
      <c r="F1718" s="24">
        <v>5</v>
      </c>
      <c r="G1718" s="24">
        <f t="shared" si="83"/>
        <v>7</v>
      </c>
    </row>
    <row r="1719" spans="1:7">
      <c r="A1719" s="26" t="s">
        <v>29</v>
      </c>
      <c r="B1719" s="26">
        <f>SUM(B1716:B1718)</f>
        <v>15</v>
      </c>
      <c r="C1719" s="26">
        <f>SUM(C1716:C1718)</f>
        <v>1</v>
      </c>
      <c r="D1719" s="26">
        <f>SUM(D1716:D1718)</f>
        <v>25</v>
      </c>
      <c r="E1719" s="26">
        <f>SUM(E1716:E1718)</f>
        <v>93</v>
      </c>
      <c r="F1719" s="26">
        <f>SUM(F1716:F1718)</f>
        <v>837</v>
      </c>
      <c r="G1719" s="26">
        <f t="shared" si="83"/>
        <v>971</v>
      </c>
    </row>
    <row r="1720" spans="1:7">
      <c r="A1720" s="20" t="s">
        <v>10</v>
      </c>
      <c r="B1720" s="24"/>
      <c r="C1720" s="24"/>
      <c r="D1720" s="24"/>
      <c r="E1720" s="24"/>
      <c r="F1720" s="24"/>
      <c r="G1720" s="24"/>
    </row>
    <row r="1721" spans="1:7">
      <c r="A1721" s="21" t="s">
        <v>4</v>
      </c>
      <c r="B1721" s="24">
        <v>10</v>
      </c>
      <c r="C1721" s="24">
        <v>0</v>
      </c>
      <c r="D1721" s="24">
        <v>16</v>
      </c>
      <c r="E1721" s="24">
        <v>113</v>
      </c>
      <c r="F1721" s="24">
        <v>691</v>
      </c>
      <c r="G1721" s="24">
        <f t="shared" si="83"/>
        <v>830</v>
      </c>
    </row>
    <row r="1722" spans="1:7">
      <c r="A1722" s="21" t="s">
        <v>5</v>
      </c>
      <c r="B1722" s="24">
        <v>3</v>
      </c>
      <c r="C1722" s="24">
        <v>0</v>
      </c>
      <c r="D1722" s="24">
        <v>10</v>
      </c>
      <c r="E1722" s="24">
        <v>56</v>
      </c>
      <c r="F1722" s="24">
        <v>324</v>
      </c>
      <c r="G1722" s="24">
        <f t="shared" si="83"/>
        <v>393</v>
      </c>
    </row>
    <row r="1723" spans="1:7">
      <c r="A1723" s="21" t="s">
        <v>6</v>
      </c>
      <c r="B1723" s="24">
        <v>0</v>
      </c>
      <c r="C1723" s="24">
        <v>0</v>
      </c>
      <c r="D1723" s="24">
        <v>0</v>
      </c>
      <c r="E1723" s="24">
        <v>2</v>
      </c>
      <c r="F1723" s="24">
        <v>1</v>
      </c>
      <c r="G1723" s="24">
        <f t="shared" si="83"/>
        <v>3</v>
      </c>
    </row>
    <row r="1724" spans="1:7">
      <c r="A1724" s="26" t="s">
        <v>29</v>
      </c>
      <c r="B1724" s="37">
        <f>SUM(B1721:B1723)</f>
        <v>13</v>
      </c>
      <c r="C1724" s="37">
        <f>SUM(C1721:C1723)</f>
        <v>0</v>
      </c>
      <c r="D1724" s="37">
        <f>SUM(D1721:D1723)</f>
        <v>26</v>
      </c>
      <c r="E1724" s="37">
        <f>SUM(E1721:E1723)</f>
        <v>171</v>
      </c>
      <c r="F1724" s="37">
        <f>SUM(F1721:F1723)</f>
        <v>1016</v>
      </c>
      <c r="G1724" s="37">
        <f t="shared" si="83"/>
        <v>1226</v>
      </c>
    </row>
    <row r="1725" spans="1:7">
      <c r="A1725" s="20" t="s">
        <v>11</v>
      </c>
      <c r="B1725" s="24"/>
      <c r="C1725" s="24"/>
      <c r="D1725" s="24"/>
      <c r="E1725" s="24"/>
      <c r="F1725" s="24"/>
      <c r="G1725" s="24"/>
    </row>
    <row r="1726" spans="1:7">
      <c r="A1726" s="21" t="s">
        <v>4</v>
      </c>
      <c r="B1726" s="35">
        <v>10</v>
      </c>
      <c r="C1726" s="35">
        <v>2</v>
      </c>
      <c r="D1726" s="35">
        <v>25</v>
      </c>
      <c r="E1726" s="35">
        <v>137</v>
      </c>
      <c r="F1726" s="35">
        <v>1050</v>
      </c>
      <c r="G1726" s="35">
        <f t="shared" si="83"/>
        <v>1224</v>
      </c>
    </row>
    <row r="1727" spans="1:7">
      <c r="A1727" s="21" t="s">
        <v>5</v>
      </c>
      <c r="B1727" s="35">
        <v>4</v>
      </c>
      <c r="C1727" s="35">
        <v>0</v>
      </c>
      <c r="D1727" s="35">
        <v>15</v>
      </c>
      <c r="E1727" s="35">
        <v>103</v>
      </c>
      <c r="F1727" s="35">
        <v>477</v>
      </c>
      <c r="G1727" s="35">
        <f t="shared" si="83"/>
        <v>599</v>
      </c>
    </row>
    <row r="1728" spans="1:7">
      <c r="A1728" s="21" t="s">
        <v>6</v>
      </c>
      <c r="B1728" s="35">
        <v>0</v>
      </c>
      <c r="C1728" s="35">
        <v>0</v>
      </c>
      <c r="D1728" s="35">
        <v>1</v>
      </c>
      <c r="E1728" s="35">
        <v>1</v>
      </c>
      <c r="F1728" s="35">
        <v>11</v>
      </c>
      <c r="G1728" s="35">
        <f t="shared" si="83"/>
        <v>13</v>
      </c>
    </row>
    <row r="1729" spans="1:20">
      <c r="A1729" s="26" t="s">
        <v>29</v>
      </c>
      <c r="B1729" s="37">
        <f>SUM(B1726:B1728)</f>
        <v>14</v>
      </c>
      <c r="C1729" s="37">
        <f>SUM(C1726:C1728)</f>
        <v>2</v>
      </c>
      <c r="D1729" s="37">
        <f>SUM(D1726:D1728)</f>
        <v>41</v>
      </c>
      <c r="E1729" s="37">
        <f>SUM(E1726:E1728)</f>
        <v>241</v>
      </c>
      <c r="F1729" s="37">
        <f>SUM(F1726:F1728)</f>
        <v>1538</v>
      </c>
      <c r="G1729" s="37">
        <f t="shared" si="83"/>
        <v>1836</v>
      </c>
    </row>
    <row r="1730" spans="1:20">
      <c r="A1730" s="20" t="s">
        <v>12</v>
      </c>
      <c r="B1730" s="24"/>
      <c r="C1730" s="24"/>
      <c r="D1730" s="24"/>
      <c r="E1730" s="24"/>
      <c r="F1730" s="24"/>
      <c r="G1730" s="24"/>
    </row>
    <row r="1731" spans="1:20">
      <c r="A1731" s="21" t="s">
        <v>4</v>
      </c>
      <c r="B1731" s="24">
        <v>7</v>
      </c>
      <c r="C1731" s="24">
        <v>0</v>
      </c>
      <c r="D1731" s="24">
        <v>12</v>
      </c>
      <c r="E1731" s="24">
        <v>54</v>
      </c>
      <c r="F1731" s="24">
        <v>411</v>
      </c>
      <c r="G1731" s="24">
        <f t="shared" si="83"/>
        <v>484</v>
      </c>
      <c r="O1731" s="1"/>
      <c r="P1731" s="1"/>
      <c r="Q1731" s="1"/>
      <c r="R1731" s="1"/>
      <c r="S1731" s="1"/>
      <c r="T1731" s="1"/>
    </row>
    <row r="1732" spans="1:20">
      <c r="A1732" s="21" t="s">
        <v>5</v>
      </c>
      <c r="B1732" s="24">
        <v>1</v>
      </c>
      <c r="C1732" s="24">
        <v>0</v>
      </c>
      <c r="D1732" s="24">
        <v>7</v>
      </c>
      <c r="E1732" s="24">
        <v>42</v>
      </c>
      <c r="F1732" s="24">
        <v>174</v>
      </c>
      <c r="G1732" s="24">
        <f t="shared" si="83"/>
        <v>224</v>
      </c>
    </row>
    <row r="1733" spans="1:20">
      <c r="A1733" s="21" t="s">
        <v>6</v>
      </c>
      <c r="B1733" s="24">
        <v>0</v>
      </c>
      <c r="C1733" s="24">
        <v>0</v>
      </c>
      <c r="D1733" s="24">
        <v>0</v>
      </c>
      <c r="E1733" s="24">
        <v>1</v>
      </c>
      <c r="F1733" s="24">
        <v>2</v>
      </c>
      <c r="G1733" s="24">
        <f t="shared" si="83"/>
        <v>3</v>
      </c>
    </row>
    <row r="1734" spans="1:20">
      <c r="A1734" s="26" t="s">
        <v>29</v>
      </c>
      <c r="B1734" s="37">
        <f>SUM(B1731:B1733)</f>
        <v>8</v>
      </c>
      <c r="C1734" s="37">
        <f>SUM(C1731:C1733)</f>
        <v>0</v>
      </c>
      <c r="D1734" s="37">
        <f>SUM(D1731:D1733)</f>
        <v>19</v>
      </c>
      <c r="E1734" s="37">
        <f>SUM(E1731:E1733)</f>
        <v>97</v>
      </c>
      <c r="F1734" s="37">
        <f>SUM(F1731:F1733)</f>
        <v>587</v>
      </c>
      <c r="G1734" s="37">
        <f t="shared" si="83"/>
        <v>711</v>
      </c>
    </row>
    <row r="1735" spans="1:20">
      <c r="A1735" s="16" t="s">
        <v>13</v>
      </c>
      <c r="B1735" s="37">
        <f t="shared" ref="B1735:G1735" si="84">B1714+B1719+B1724+B1729+B1734</f>
        <v>67</v>
      </c>
      <c r="C1735" s="37">
        <f t="shared" si="84"/>
        <v>3</v>
      </c>
      <c r="D1735" s="37">
        <f t="shared" si="84"/>
        <v>135</v>
      </c>
      <c r="E1735" s="37">
        <f t="shared" si="84"/>
        <v>755</v>
      </c>
      <c r="F1735" s="37">
        <f t="shared" si="84"/>
        <v>5177</v>
      </c>
      <c r="G1735" s="37">
        <f t="shared" si="84"/>
        <v>6137</v>
      </c>
    </row>
    <row r="1738" spans="1:20" s="4" customFormat="1" ht="28.9">
      <c r="A1738" s="282" t="s">
        <v>97</v>
      </c>
      <c r="B1738" s="4" t="s">
        <v>226</v>
      </c>
      <c r="G1738"/>
      <c r="H1738"/>
      <c r="I1738"/>
      <c r="J1738"/>
      <c r="K1738"/>
      <c r="L1738"/>
      <c r="M1738"/>
      <c r="N1738"/>
      <c r="O1738"/>
    </row>
    <row r="1740" spans="1:20">
      <c r="A1740" s="76" t="s">
        <v>227</v>
      </c>
    </row>
    <row r="1741" spans="1:20">
      <c r="A1741" s="76" t="s">
        <v>228</v>
      </c>
      <c r="B1741" s="77" t="s">
        <v>8</v>
      </c>
      <c r="C1741" s="77" t="s">
        <v>9</v>
      </c>
      <c r="D1741" s="77" t="s">
        <v>10</v>
      </c>
      <c r="E1741" s="77" t="s">
        <v>11</v>
      </c>
      <c r="F1741" s="77" t="s">
        <v>12</v>
      </c>
      <c r="G1741" s="77" t="s">
        <v>94</v>
      </c>
    </row>
    <row r="1742" spans="1:20" ht="15" customHeight="1">
      <c r="A1742" s="328" t="s">
        <v>229</v>
      </c>
      <c r="B1742" s="311">
        <v>1092</v>
      </c>
      <c r="C1742" s="310">
        <v>728</v>
      </c>
      <c r="D1742" s="310">
        <v>866</v>
      </c>
      <c r="E1742" s="310">
        <v>1199</v>
      </c>
      <c r="F1742" s="310">
        <v>585</v>
      </c>
      <c r="G1742" s="311">
        <f>SUM(B1742:F1742)</f>
        <v>4470</v>
      </c>
    </row>
    <row r="1743" spans="1:20" ht="15" customHeight="1">
      <c r="A1743" s="329" t="s">
        <v>230</v>
      </c>
      <c r="B1743" s="312">
        <v>1152</v>
      </c>
      <c r="C1743" s="304">
        <v>783</v>
      </c>
      <c r="D1743" s="304">
        <v>937</v>
      </c>
      <c r="E1743" s="304">
        <v>1325</v>
      </c>
      <c r="F1743" s="304">
        <v>638</v>
      </c>
      <c r="G1743" s="312">
        <f t="shared" ref="G1743:G1747" si="85">SUM(B1743:F1743)</f>
        <v>4835</v>
      </c>
    </row>
    <row r="1744" spans="1:20" ht="15" customHeight="1">
      <c r="A1744" s="328" t="s">
        <v>231</v>
      </c>
      <c r="B1744" s="312">
        <v>1082</v>
      </c>
      <c r="C1744" s="304">
        <v>715</v>
      </c>
      <c r="D1744" s="304">
        <v>859</v>
      </c>
      <c r="E1744" s="304">
        <v>1190</v>
      </c>
      <c r="F1744" s="304">
        <v>601</v>
      </c>
      <c r="G1744" s="312">
        <f t="shared" si="85"/>
        <v>4447</v>
      </c>
    </row>
    <row r="1745" spans="1:45" ht="15" customHeight="1">
      <c r="A1745" s="330" t="s">
        <v>232</v>
      </c>
      <c r="B1745" s="312">
        <v>1145</v>
      </c>
      <c r="C1745" s="304">
        <v>777</v>
      </c>
      <c r="D1745" s="304">
        <v>922</v>
      </c>
      <c r="E1745" s="304">
        <v>1311</v>
      </c>
      <c r="F1745" s="304">
        <v>620</v>
      </c>
      <c r="G1745" s="312">
        <f t="shared" si="85"/>
        <v>4775</v>
      </c>
    </row>
    <row r="1746" spans="1:45" ht="15" customHeight="1">
      <c r="A1746" s="330" t="s">
        <v>233</v>
      </c>
      <c r="B1746" s="312">
        <v>895</v>
      </c>
      <c r="C1746" s="304">
        <v>664</v>
      </c>
      <c r="D1746" s="304">
        <v>678</v>
      </c>
      <c r="E1746" s="304">
        <v>821</v>
      </c>
      <c r="F1746" s="304">
        <v>393</v>
      </c>
      <c r="G1746" s="312">
        <f t="shared" si="85"/>
        <v>3451</v>
      </c>
    </row>
    <row r="1747" spans="1:45" ht="43.15">
      <c r="A1747" s="86" t="s">
        <v>234</v>
      </c>
      <c r="B1747" s="35">
        <v>959</v>
      </c>
      <c r="C1747" s="35">
        <v>646</v>
      </c>
      <c r="D1747" s="35">
        <v>748</v>
      </c>
      <c r="E1747" s="35">
        <v>1010</v>
      </c>
      <c r="F1747" s="35">
        <v>507</v>
      </c>
      <c r="G1747" s="35">
        <f t="shared" si="85"/>
        <v>3870</v>
      </c>
    </row>
    <row r="1750" spans="1:45" s="39" customFormat="1">
      <c r="A1750" s="76" t="s">
        <v>5</v>
      </c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  <c r="AB1750"/>
      <c r="AC1750"/>
      <c r="AD1750"/>
      <c r="AE1750"/>
      <c r="AF1750"/>
      <c r="AG1750"/>
      <c r="AH1750"/>
      <c r="AI1750"/>
      <c r="AJ1750"/>
      <c r="AK1750"/>
      <c r="AL1750"/>
      <c r="AM1750"/>
      <c r="AN1750"/>
      <c r="AO1750"/>
      <c r="AP1750"/>
      <c r="AQ1750"/>
      <c r="AR1750"/>
      <c r="AS1750"/>
    </row>
    <row r="1751" spans="1:45">
      <c r="A1751" s="76" t="s">
        <v>228</v>
      </c>
      <c r="B1751" s="77" t="s">
        <v>8</v>
      </c>
      <c r="C1751" s="77" t="s">
        <v>9</v>
      </c>
      <c r="D1751" s="77" t="s">
        <v>10</v>
      </c>
      <c r="E1751" s="77" t="s">
        <v>11</v>
      </c>
      <c r="F1751" s="77" t="s">
        <v>12</v>
      </c>
      <c r="G1751" s="77" t="s">
        <v>94</v>
      </c>
    </row>
    <row r="1752" spans="1:45" ht="43.15">
      <c r="A1752" s="86" t="s">
        <v>229</v>
      </c>
      <c r="B1752" s="65">
        <v>483</v>
      </c>
      <c r="C1752" s="65">
        <v>370</v>
      </c>
      <c r="D1752" s="65">
        <v>452</v>
      </c>
      <c r="E1752" s="65">
        <v>647</v>
      </c>
      <c r="F1752" s="65">
        <v>279</v>
      </c>
      <c r="G1752" s="65">
        <f>SUM(B1752:F1752)</f>
        <v>2231</v>
      </c>
    </row>
    <row r="1753" spans="1:45" ht="28.9">
      <c r="A1753" s="298" t="s">
        <v>230</v>
      </c>
      <c r="B1753" s="65">
        <v>495</v>
      </c>
      <c r="C1753" s="65">
        <v>380</v>
      </c>
      <c r="D1753" s="65">
        <v>465</v>
      </c>
      <c r="E1753" s="65">
        <v>678</v>
      </c>
      <c r="F1753" s="65">
        <v>297</v>
      </c>
      <c r="G1753" s="65">
        <f t="shared" ref="G1753:G1757" si="86">SUM(B1753:F1753)</f>
        <v>2315</v>
      </c>
    </row>
    <row r="1754" spans="1:45" ht="28.9">
      <c r="A1754" s="86" t="s">
        <v>231</v>
      </c>
      <c r="B1754" s="65">
        <v>478</v>
      </c>
      <c r="C1754" s="65">
        <v>357</v>
      </c>
      <c r="D1754" s="65">
        <v>457</v>
      </c>
      <c r="E1754" s="65">
        <v>642</v>
      </c>
      <c r="F1754" s="65">
        <v>267</v>
      </c>
      <c r="G1754" s="65">
        <f t="shared" si="86"/>
        <v>2201</v>
      </c>
    </row>
    <row r="1755" spans="1:45" ht="57.6">
      <c r="A1755" s="86" t="s">
        <v>232</v>
      </c>
      <c r="B1755" s="65">
        <v>501</v>
      </c>
      <c r="C1755" s="65">
        <v>383</v>
      </c>
      <c r="D1755" s="65">
        <v>472</v>
      </c>
      <c r="E1755" s="65">
        <v>667</v>
      </c>
      <c r="F1755" s="65">
        <v>286</v>
      </c>
      <c r="G1755" s="65">
        <f t="shared" si="86"/>
        <v>2309</v>
      </c>
    </row>
    <row r="1756" spans="1:45" ht="28.9">
      <c r="A1756" s="87" t="s">
        <v>233</v>
      </c>
      <c r="B1756" s="65">
        <v>388</v>
      </c>
      <c r="C1756" s="65">
        <v>331</v>
      </c>
      <c r="D1756" s="65">
        <v>358</v>
      </c>
      <c r="E1756" s="65">
        <v>481</v>
      </c>
      <c r="F1756" s="65">
        <v>197</v>
      </c>
      <c r="G1756" s="65">
        <f t="shared" si="86"/>
        <v>1755</v>
      </c>
    </row>
    <row r="1757" spans="1:45" ht="43.15">
      <c r="A1757" s="87" t="s">
        <v>234</v>
      </c>
      <c r="B1757" s="65">
        <v>421</v>
      </c>
      <c r="C1757" s="65">
        <v>312</v>
      </c>
      <c r="D1757" s="65">
        <v>383</v>
      </c>
      <c r="E1757" s="65">
        <v>529</v>
      </c>
      <c r="F1757" s="65">
        <v>227</v>
      </c>
      <c r="G1757" s="65">
        <f t="shared" si="86"/>
        <v>1872</v>
      </c>
    </row>
    <row r="1760" spans="1:45">
      <c r="A1760" s="76" t="s">
        <v>6</v>
      </c>
    </row>
    <row r="1761" spans="1:11">
      <c r="A1761" s="76" t="s">
        <v>228</v>
      </c>
      <c r="B1761" s="77" t="s">
        <v>8</v>
      </c>
      <c r="C1761" s="77" t="s">
        <v>9</v>
      </c>
      <c r="D1761" s="77" t="s">
        <v>10</v>
      </c>
      <c r="E1761" s="77" t="s">
        <v>11</v>
      </c>
      <c r="F1761" s="77" t="s">
        <v>12</v>
      </c>
      <c r="G1761" s="77" t="s">
        <v>94</v>
      </c>
    </row>
    <row r="1762" spans="1:11" ht="43.15">
      <c r="A1762" s="86" t="s">
        <v>229</v>
      </c>
      <c r="B1762" s="65">
        <v>5</v>
      </c>
      <c r="C1762" s="65">
        <v>5</v>
      </c>
      <c r="D1762" s="65">
        <v>6</v>
      </c>
      <c r="E1762" s="65">
        <v>15</v>
      </c>
      <c r="F1762" s="65">
        <v>6</v>
      </c>
      <c r="G1762" s="65">
        <f>SUM(B1762:F1762)</f>
        <v>37</v>
      </c>
    </row>
    <row r="1763" spans="1:11" ht="28.9">
      <c r="A1763" s="86" t="s">
        <v>230</v>
      </c>
      <c r="B1763" s="65">
        <v>7</v>
      </c>
      <c r="C1763" s="65">
        <v>7</v>
      </c>
      <c r="D1763" s="65">
        <v>6</v>
      </c>
      <c r="E1763" s="65">
        <v>14</v>
      </c>
      <c r="F1763" s="65">
        <v>5</v>
      </c>
      <c r="G1763" s="65">
        <f t="shared" ref="G1763:G1767" si="87">SUM(B1763:F1763)</f>
        <v>39</v>
      </c>
    </row>
    <row r="1764" spans="1:11" ht="28.9">
      <c r="A1764" s="86" t="s">
        <v>231</v>
      </c>
      <c r="B1764" s="65">
        <v>6</v>
      </c>
      <c r="C1764" s="65">
        <v>6</v>
      </c>
      <c r="D1764" s="65">
        <v>4</v>
      </c>
      <c r="E1764" s="65">
        <v>15</v>
      </c>
      <c r="F1764" s="65">
        <v>5</v>
      </c>
      <c r="G1764" s="65">
        <f t="shared" si="87"/>
        <v>36</v>
      </c>
    </row>
    <row r="1765" spans="1:11" ht="57.6">
      <c r="A1765" s="86" t="s">
        <v>232</v>
      </c>
      <c r="B1765" s="65">
        <v>7</v>
      </c>
      <c r="C1765" s="65">
        <v>4</v>
      </c>
      <c r="D1765" s="65">
        <v>5</v>
      </c>
      <c r="E1765" s="65">
        <v>15</v>
      </c>
      <c r="F1765" s="65">
        <v>6</v>
      </c>
      <c r="G1765" s="65">
        <f t="shared" si="87"/>
        <v>37</v>
      </c>
    </row>
    <row r="1766" spans="1:11" ht="28.9">
      <c r="A1766" s="87" t="s">
        <v>233</v>
      </c>
      <c r="B1766" s="65">
        <v>7</v>
      </c>
      <c r="C1766" s="65">
        <v>5</v>
      </c>
      <c r="D1766" s="65">
        <v>3</v>
      </c>
      <c r="E1766" s="65">
        <v>8</v>
      </c>
      <c r="F1766" s="65">
        <v>3</v>
      </c>
      <c r="G1766" s="65">
        <f t="shared" si="87"/>
        <v>26</v>
      </c>
    </row>
    <row r="1767" spans="1:11" ht="43.15">
      <c r="A1767" s="87" t="s">
        <v>234</v>
      </c>
      <c r="B1767" s="65">
        <v>7</v>
      </c>
      <c r="C1767" s="65">
        <v>6</v>
      </c>
      <c r="D1767" s="65">
        <v>4</v>
      </c>
      <c r="E1767" s="65">
        <v>13</v>
      </c>
      <c r="F1767" s="65">
        <v>4</v>
      </c>
      <c r="G1767" s="65">
        <f t="shared" si="87"/>
        <v>34</v>
      </c>
    </row>
    <row r="1770" spans="1:11" s="2" customFormat="1" ht="28.9">
      <c r="A1770" s="282" t="s">
        <v>97</v>
      </c>
      <c r="B1770" s="294" t="s">
        <v>235</v>
      </c>
    </row>
    <row r="1772" spans="1:11">
      <c r="A1772" s="25" t="s">
        <v>31</v>
      </c>
      <c r="B1772" s="26" t="s">
        <v>48</v>
      </c>
      <c r="C1772" s="26" t="s">
        <v>49</v>
      </c>
      <c r="D1772" s="25" t="s">
        <v>29</v>
      </c>
      <c r="F1772" s="4"/>
      <c r="G1772" s="4"/>
      <c r="H1772" s="4"/>
      <c r="I1772" s="4"/>
      <c r="J1772" s="4"/>
      <c r="K1772" s="4"/>
    </row>
    <row r="1773" spans="1:11">
      <c r="A1773" s="20" t="s">
        <v>8</v>
      </c>
      <c r="B1773" s="73"/>
      <c r="C1773" s="73"/>
      <c r="D1773" s="73"/>
    </row>
    <row r="1774" spans="1:11">
      <c r="A1774" s="21" t="s">
        <v>4</v>
      </c>
      <c r="B1774" s="24">
        <v>952</v>
      </c>
      <c r="C1774" s="24">
        <v>280</v>
      </c>
      <c r="D1774" s="35">
        <f>SUM(B1774:C1774)</f>
        <v>1232</v>
      </c>
    </row>
    <row r="1775" spans="1:11">
      <c r="A1775" s="21" t="s">
        <v>5</v>
      </c>
      <c r="B1775" s="24">
        <v>4</v>
      </c>
      <c r="C1775" s="24">
        <v>540</v>
      </c>
      <c r="D1775" s="35">
        <f>SUM(B1775:C1775)</f>
        <v>544</v>
      </c>
    </row>
    <row r="1776" spans="1:11">
      <c r="A1776" s="21" t="s">
        <v>6</v>
      </c>
      <c r="B1776" s="24">
        <v>0</v>
      </c>
      <c r="C1776" s="24">
        <v>7</v>
      </c>
      <c r="D1776" s="35">
        <f>SUM(B1776:C1776)</f>
        <v>7</v>
      </c>
    </row>
    <row r="1777" spans="1:4">
      <c r="A1777" s="26" t="s">
        <v>29</v>
      </c>
      <c r="B1777" s="37">
        <f>SUM(B1774:B1776)</f>
        <v>956</v>
      </c>
      <c r="C1777" s="37">
        <f>SUM(C1774:C1776)</f>
        <v>827</v>
      </c>
      <c r="D1777" s="37">
        <f>SUM(B1777:C1777)</f>
        <v>1783</v>
      </c>
    </row>
    <row r="1778" spans="1:4">
      <c r="A1778" s="20" t="s">
        <v>9</v>
      </c>
      <c r="B1778" s="52"/>
      <c r="C1778" s="52"/>
      <c r="D1778" s="35"/>
    </row>
    <row r="1779" spans="1:4">
      <c r="A1779" s="21" t="s">
        <v>4</v>
      </c>
      <c r="B1779" s="24">
        <v>622</v>
      </c>
      <c r="C1779" s="24">
        <v>217</v>
      </c>
      <c r="D1779" s="35">
        <f>SUM(B1779:C1779)</f>
        <v>839</v>
      </c>
    </row>
    <row r="1780" spans="1:4">
      <c r="A1780" s="21" t="s">
        <v>5</v>
      </c>
      <c r="B1780" s="24">
        <v>10</v>
      </c>
      <c r="C1780" s="24">
        <v>390</v>
      </c>
      <c r="D1780" s="35">
        <f>SUM(B1780:C1780)</f>
        <v>400</v>
      </c>
    </row>
    <row r="1781" spans="1:4">
      <c r="A1781" s="21" t="s">
        <v>6</v>
      </c>
      <c r="B1781" s="24">
        <v>1</v>
      </c>
      <c r="C1781" s="24">
        <v>7</v>
      </c>
      <c r="D1781" s="35">
        <f>SUM(B1781:C1781)</f>
        <v>8</v>
      </c>
    </row>
    <row r="1782" spans="1:4">
      <c r="A1782" s="26" t="s">
        <v>29</v>
      </c>
      <c r="B1782" s="37">
        <f>SUM(B1779:B1781)</f>
        <v>633</v>
      </c>
      <c r="C1782" s="37">
        <f>SUM(C1779:C1781)</f>
        <v>614</v>
      </c>
      <c r="D1782" s="37">
        <f>SUM(B1782:C1782)</f>
        <v>1247</v>
      </c>
    </row>
    <row r="1783" spans="1:4">
      <c r="A1783" s="20" t="s">
        <v>10</v>
      </c>
      <c r="B1783" s="52"/>
      <c r="C1783" s="52"/>
      <c r="D1783" s="35"/>
    </row>
    <row r="1784" spans="1:4">
      <c r="A1784" s="21" t="s">
        <v>4</v>
      </c>
      <c r="B1784" s="24">
        <v>849</v>
      </c>
      <c r="C1784" s="24">
        <v>157</v>
      </c>
      <c r="D1784" s="35">
        <f>SUM(B1784:C1784)</f>
        <v>1006</v>
      </c>
    </row>
    <row r="1785" spans="1:4">
      <c r="A1785" s="21" t="s">
        <v>5</v>
      </c>
      <c r="B1785" s="24">
        <v>16</v>
      </c>
      <c r="C1785" s="24">
        <v>485</v>
      </c>
      <c r="D1785" s="35">
        <f>SUM(B1785:C1785)</f>
        <v>501</v>
      </c>
    </row>
    <row r="1786" spans="1:4">
      <c r="A1786" s="21" t="s">
        <v>6</v>
      </c>
      <c r="B1786" s="24">
        <v>1</v>
      </c>
      <c r="C1786" s="24">
        <v>6</v>
      </c>
      <c r="D1786" s="35">
        <f>SUM(B1786:C1786)</f>
        <v>7</v>
      </c>
    </row>
    <row r="1787" spans="1:4">
      <c r="A1787" s="26" t="s">
        <v>29</v>
      </c>
      <c r="B1787" s="37">
        <f>SUM(B1784:B1786)</f>
        <v>866</v>
      </c>
      <c r="C1787" s="37">
        <f>SUM(C1784:C1786)</f>
        <v>648</v>
      </c>
      <c r="D1787" s="37">
        <f>SUM(B1787:C1787)</f>
        <v>1514</v>
      </c>
    </row>
    <row r="1788" spans="1:4">
      <c r="A1788" s="20" t="s">
        <v>11</v>
      </c>
      <c r="B1788" s="52"/>
      <c r="C1788" s="52"/>
      <c r="D1788" s="35"/>
    </row>
    <row r="1789" spans="1:4">
      <c r="A1789" s="21" t="s">
        <v>4</v>
      </c>
      <c r="B1789" s="24">
        <v>1221</v>
      </c>
      <c r="C1789" s="24">
        <v>233</v>
      </c>
      <c r="D1789" s="35">
        <f>SUM(B1789:C1789)</f>
        <v>1454</v>
      </c>
    </row>
    <row r="1790" spans="1:4">
      <c r="A1790" s="21" t="s">
        <v>5</v>
      </c>
      <c r="B1790" s="24">
        <v>22</v>
      </c>
      <c r="C1790" s="24">
        <v>712</v>
      </c>
      <c r="D1790" s="35">
        <f>SUM(B1790:C1790)</f>
        <v>734</v>
      </c>
    </row>
    <row r="1791" spans="1:4">
      <c r="A1791" s="21" t="s">
        <v>6</v>
      </c>
      <c r="B1791" s="24">
        <v>2</v>
      </c>
      <c r="C1791" s="24">
        <v>15</v>
      </c>
      <c r="D1791" s="35">
        <f>SUM(B1791:C1791)</f>
        <v>17</v>
      </c>
    </row>
    <row r="1792" spans="1:4">
      <c r="A1792" s="26" t="s">
        <v>29</v>
      </c>
      <c r="B1792" s="37">
        <f>SUM(B1789:B1791)</f>
        <v>1245</v>
      </c>
      <c r="C1792" s="37">
        <f>SUM(C1789:C1791)</f>
        <v>960</v>
      </c>
      <c r="D1792" s="37">
        <f>SUM(B1792:C1792)</f>
        <v>2205</v>
      </c>
    </row>
    <row r="1793" spans="1:4">
      <c r="A1793" s="20" t="s">
        <v>12</v>
      </c>
      <c r="B1793" s="52"/>
      <c r="C1793" s="52"/>
      <c r="D1793" s="35"/>
    </row>
    <row r="1794" spans="1:4">
      <c r="A1794" s="21" t="s">
        <v>4</v>
      </c>
      <c r="B1794" s="24">
        <v>609</v>
      </c>
      <c r="C1794" s="24">
        <v>91</v>
      </c>
      <c r="D1794" s="35">
        <f>SUM(B1794:C1794)</f>
        <v>700</v>
      </c>
    </row>
    <row r="1795" spans="1:4">
      <c r="A1795" s="21" t="s">
        <v>5</v>
      </c>
      <c r="B1795" s="24">
        <v>9</v>
      </c>
      <c r="C1795" s="24">
        <v>305</v>
      </c>
      <c r="D1795" s="35">
        <f>SUM(B1795:C1795)</f>
        <v>314</v>
      </c>
    </row>
    <row r="1796" spans="1:4">
      <c r="A1796" s="21" t="s">
        <v>6</v>
      </c>
      <c r="B1796" s="24">
        <v>1</v>
      </c>
      <c r="C1796" s="24">
        <v>5</v>
      </c>
      <c r="D1796" s="35">
        <f>SUM(B1796:C1796)</f>
        <v>6</v>
      </c>
    </row>
    <row r="1797" spans="1:4">
      <c r="A1797" s="26" t="s">
        <v>29</v>
      </c>
      <c r="B1797" s="37">
        <f>SUM(B1794:B1796)</f>
        <v>619</v>
      </c>
      <c r="C1797" s="37">
        <f>SUM(C1794:C1796)</f>
        <v>401</v>
      </c>
      <c r="D1797" s="37">
        <f>SUM(B1797:C1797)</f>
        <v>1020</v>
      </c>
    </row>
    <row r="1798" spans="1:4">
      <c r="A1798" s="16" t="s">
        <v>13</v>
      </c>
      <c r="B1798" s="16">
        <f>B1777+B1782+B1787+B1792+B1797</f>
        <v>4319</v>
      </c>
      <c r="C1798" s="16">
        <f>C1777+C1782+C1787+C1792+C1797</f>
        <v>3450</v>
      </c>
      <c r="D1798" s="16">
        <f>D1777+D1782+D1787+D1792+D1797</f>
        <v>7769</v>
      </c>
    </row>
    <row r="1801" spans="1:4" s="4" customFormat="1" ht="28.9">
      <c r="A1801" s="282" t="s">
        <v>97</v>
      </c>
      <c r="B1801" s="296" t="s">
        <v>236</v>
      </c>
    </row>
    <row r="1803" spans="1:4">
      <c r="A1803" s="28" t="s">
        <v>31</v>
      </c>
      <c r="B1803" s="26" t="s">
        <v>48</v>
      </c>
      <c r="C1803" s="26" t="s">
        <v>49</v>
      </c>
      <c r="D1803" s="70" t="s">
        <v>29</v>
      </c>
    </row>
    <row r="1804" spans="1:4">
      <c r="A1804" s="29" t="s">
        <v>8</v>
      </c>
      <c r="B1804" s="65"/>
      <c r="C1804" s="80"/>
      <c r="D1804" s="65"/>
    </row>
    <row r="1805" spans="1:4">
      <c r="A1805" s="32" t="s">
        <v>4</v>
      </c>
      <c r="B1805" s="35">
        <v>982</v>
      </c>
      <c r="C1805" s="35">
        <v>250</v>
      </c>
      <c r="D1805" s="35">
        <f>SUM(B1805:C1805)</f>
        <v>1232</v>
      </c>
    </row>
    <row r="1806" spans="1:4">
      <c r="A1806" s="32" t="s">
        <v>5</v>
      </c>
      <c r="B1806" s="35">
        <v>407</v>
      </c>
      <c r="C1806" s="35">
        <v>137</v>
      </c>
      <c r="D1806" s="35">
        <f>SUM(B1806:C1806)</f>
        <v>544</v>
      </c>
    </row>
    <row r="1807" spans="1:4">
      <c r="A1807" s="32" t="s">
        <v>6</v>
      </c>
      <c r="B1807" s="35">
        <v>6</v>
      </c>
      <c r="C1807" s="35">
        <v>1</v>
      </c>
      <c r="D1807" s="35">
        <f>SUM(B1807:C1807)</f>
        <v>7</v>
      </c>
    </row>
    <row r="1808" spans="1:4">
      <c r="A1808" s="31" t="s">
        <v>29</v>
      </c>
      <c r="B1808" s="37">
        <f>SUM(B1805:B1807)</f>
        <v>1395</v>
      </c>
      <c r="C1808" s="37">
        <f>SUM(C1805:C1807)</f>
        <v>388</v>
      </c>
      <c r="D1808" s="37">
        <f>SUM(B1808:C1808)</f>
        <v>1783</v>
      </c>
    </row>
    <row r="1809" spans="1:9">
      <c r="A1809" s="29" t="s">
        <v>9</v>
      </c>
      <c r="B1809" s="65"/>
      <c r="C1809" s="80"/>
      <c r="D1809" s="65"/>
      <c r="G1809" s="78"/>
      <c r="H1809" s="2"/>
      <c r="I1809" s="2"/>
    </row>
    <row r="1810" spans="1:9">
      <c r="A1810" s="32" t="s">
        <v>4</v>
      </c>
      <c r="B1810" s="51">
        <v>647</v>
      </c>
      <c r="C1810" s="81">
        <v>192</v>
      </c>
      <c r="D1810" s="65">
        <f t="shared" ref="D1810:D1829" si="88">SUM(B1810:C1810)</f>
        <v>839</v>
      </c>
      <c r="G1810" s="79"/>
      <c r="H1810" s="1"/>
      <c r="I1810" s="1"/>
    </row>
    <row r="1811" spans="1:9">
      <c r="A1811" s="32" t="s">
        <v>5</v>
      </c>
      <c r="B1811" s="51">
        <v>320</v>
      </c>
      <c r="C1811" s="81">
        <v>80</v>
      </c>
      <c r="D1811" s="65">
        <f t="shared" si="88"/>
        <v>400</v>
      </c>
      <c r="G1811" s="79"/>
      <c r="H1811" s="1"/>
      <c r="I1811" s="1"/>
    </row>
    <row r="1812" spans="1:9">
      <c r="A1812" s="32" t="s">
        <v>6</v>
      </c>
      <c r="B1812" s="51">
        <v>7</v>
      </c>
      <c r="C1812" s="81">
        <v>1</v>
      </c>
      <c r="D1812" s="65">
        <f t="shared" si="88"/>
        <v>8</v>
      </c>
      <c r="G1812" s="79"/>
      <c r="H1812" s="1"/>
      <c r="I1812" s="1"/>
    </row>
    <row r="1813" spans="1:9">
      <c r="A1813" s="31" t="s">
        <v>29</v>
      </c>
      <c r="B1813" s="37">
        <f>SUM(B1810:B1812)</f>
        <v>974</v>
      </c>
      <c r="C1813" s="37">
        <f>SUM(C1810:C1812)</f>
        <v>273</v>
      </c>
      <c r="D1813" s="37">
        <f t="shared" si="88"/>
        <v>1247</v>
      </c>
      <c r="G1813" s="78"/>
      <c r="H1813" s="2"/>
      <c r="I1813" s="2"/>
    </row>
    <row r="1814" spans="1:9">
      <c r="A1814" s="29" t="s">
        <v>10</v>
      </c>
      <c r="B1814" s="65"/>
      <c r="C1814" s="80"/>
      <c r="D1814" s="65"/>
      <c r="G1814" s="79"/>
      <c r="H1814" s="1"/>
      <c r="I1814" s="1"/>
    </row>
    <row r="1815" spans="1:9">
      <c r="A1815" s="32" t="s">
        <v>4</v>
      </c>
      <c r="B1815" s="35">
        <v>727</v>
      </c>
      <c r="C1815" s="35">
        <v>279</v>
      </c>
      <c r="D1815" s="35">
        <f t="shared" si="88"/>
        <v>1006</v>
      </c>
      <c r="G1815" s="79"/>
      <c r="H1815" s="1"/>
      <c r="I1815" s="1"/>
    </row>
    <row r="1816" spans="1:9">
      <c r="A1816" s="32" t="s">
        <v>5</v>
      </c>
      <c r="B1816" s="35">
        <v>357</v>
      </c>
      <c r="C1816" s="35">
        <v>144</v>
      </c>
      <c r="D1816" s="35">
        <f t="shared" si="88"/>
        <v>501</v>
      </c>
      <c r="G1816" s="79"/>
      <c r="H1816" s="1"/>
      <c r="I1816" s="1"/>
    </row>
    <row r="1817" spans="1:9">
      <c r="A1817" s="32" t="s">
        <v>6</v>
      </c>
      <c r="B1817" s="35">
        <v>7</v>
      </c>
      <c r="C1817" s="35">
        <v>0</v>
      </c>
      <c r="D1817" s="35">
        <f t="shared" si="88"/>
        <v>7</v>
      </c>
      <c r="G1817" s="78"/>
      <c r="H1817" s="2"/>
      <c r="I1817" s="2"/>
    </row>
    <row r="1818" spans="1:9">
      <c r="A1818" s="31" t="s">
        <v>29</v>
      </c>
      <c r="B1818" s="37">
        <f>SUM(B1815:B1817)</f>
        <v>1091</v>
      </c>
      <c r="C1818" s="37">
        <f>SUM(C1815:C1817)</f>
        <v>423</v>
      </c>
      <c r="D1818" s="37">
        <f t="shared" si="88"/>
        <v>1514</v>
      </c>
      <c r="G1818" s="79"/>
      <c r="H1818" s="1"/>
      <c r="I1818" s="1"/>
    </row>
    <row r="1819" spans="1:9">
      <c r="A1819" s="29" t="s">
        <v>11</v>
      </c>
      <c r="B1819" s="65"/>
      <c r="C1819" s="80"/>
      <c r="D1819" s="65"/>
      <c r="G1819" s="79"/>
      <c r="H1819" s="1"/>
      <c r="I1819" s="1"/>
    </row>
    <row r="1820" spans="1:9">
      <c r="A1820" s="32" t="s">
        <v>4</v>
      </c>
      <c r="B1820" s="35">
        <v>364</v>
      </c>
      <c r="C1820" s="35">
        <v>1090</v>
      </c>
      <c r="D1820" s="35">
        <f t="shared" si="88"/>
        <v>1454</v>
      </c>
      <c r="G1820" s="79"/>
      <c r="H1820" s="1"/>
      <c r="I1820" s="1"/>
    </row>
    <row r="1821" spans="1:9">
      <c r="A1821" s="32" t="s">
        <v>5</v>
      </c>
      <c r="B1821" s="35">
        <v>210</v>
      </c>
      <c r="C1821" s="35">
        <v>524</v>
      </c>
      <c r="D1821" s="35">
        <f t="shared" si="88"/>
        <v>734</v>
      </c>
      <c r="G1821" s="78"/>
      <c r="H1821" s="2"/>
      <c r="I1821" s="2"/>
    </row>
    <row r="1822" spans="1:9">
      <c r="A1822" s="32" t="s">
        <v>6</v>
      </c>
      <c r="B1822" s="51">
        <v>4</v>
      </c>
      <c r="C1822" s="81">
        <v>13</v>
      </c>
      <c r="D1822" s="65">
        <f t="shared" si="88"/>
        <v>17</v>
      </c>
      <c r="G1822" s="79"/>
      <c r="H1822" s="1"/>
      <c r="I1822" s="1"/>
    </row>
    <row r="1823" spans="1:9">
      <c r="A1823" s="31" t="s">
        <v>29</v>
      </c>
      <c r="B1823" s="37">
        <f>SUM(B1820:B1822)</f>
        <v>578</v>
      </c>
      <c r="C1823" s="37">
        <f>SUM(C1820:C1822)</f>
        <v>1627</v>
      </c>
      <c r="D1823" s="37">
        <f t="shared" si="88"/>
        <v>2205</v>
      </c>
    </row>
    <row r="1824" spans="1:9">
      <c r="A1824" s="29" t="s">
        <v>12</v>
      </c>
      <c r="B1824" s="65"/>
      <c r="C1824" s="80"/>
      <c r="D1824" s="65"/>
    </row>
    <row r="1825" spans="1:20">
      <c r="A1825" s="32" t="s">
        <v>4</v>
      </c>
      <c r="B1825" s="51">
        <v>507</v>
      </c>
      <c r="C1825" s="81">
        <v>193</v>
      </c>
      <c r="D1825" s="65">
        <f t="shared" si="88"/>
        <v>700</v>
      </c>
    </row>
    <row r="1826" spans="1:20">
      <c r="A1826" s="32" t="s">
        <v>5</v>
      </c>
      <c r="B1826" s="51">
        <v>206</v>
      </c>
      <c r="C1826" s="81">
        <v>108</v>
      </c>
      <c r="D1826" s="65">
        <f t="shared" si="88"/>
        <v>314</v>
      </c>
    </row>
    <row r="1827" spans="1:20">
      <c r="A1827" s="32" t="s">
        <v>6</v>
      </c>
      <c r="B1827" s="51">
        <v>5</v>
      </c>
      <c r="C1827" s="81">
        <v>1</v>
      </c>
      <c r="D1827" s="65">
        <f t="shared" si="88"/>
        <v>6</v>
      </c>
    </row>
    <row r="1828" spans="1:20">
      <c r="A1828" s="31" t="s">
        <v>29</v>
      </c>
      <c r="B1828" s="37">
        <f>SUM(B1825:B1827)</f>
        <v>718</v>
      </c>
      <c r="C1828" s="37">
        <f>SUM(C1825:C1827)</f>
        <v>302</v>
      </c>
      <c r="D1828" s="37">
        <f t="shared" si="88"/>
        <v>1020</v>
      </c>
    </row>
    <row r="1829" spans="1:20">
      <c r="A1829" s="33" t="s">
        <v>13</v>
      </c>
      <c r="B1829" s="37">
        <f>B1808+B1813+B1818+B1823+B1828</f>
        <v>4756</v>
      </c>
      <c r="C1829" s="37">
        <f>C1808+C1813+C1818+C1823+C1828</f>
        <v>3013</v>
      </c>
      <c r="D1829" s="37">
        <f t="shared" si="88"/>
        <v>7769</v>
      </c>
    </row>
    <row r="1830" spans="1:20">
      <c r="Q1830" s="1"/>
      <c r="R1830" s="1"/>
      <c r="S1830" s="1"/>
      <c r="T1830" s="1"/>
    </row>
    <row r="1832" spans="1:20" s="4" customFormat="1" ht="28.9">
      <c r="A1832" s="282" t="s">
        <v>97</v>
      </c>
      <c r="B1832" s="296" t="s">
        <v>237</v>
      </c>
    </row>
    <row r="1833" spans="1:20">
      <c r="A1833" s="8"/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Q1833" s="1"/>
      <c r="R1833" s="1"/>
      <c r="S1833" s="1"/>
      <c r="T1833" s="1"/>
    </row>
    <row r="1834" spans="1:20">
      <c r="A1834" s="83" t="s">
        <v>4</v>
      </c>
    </row>
    <row r="1835" spans="1:20">
      <c r="A1835" s="71" t="s">
        <v>238</v>
      </c>
      <c r="B1835" s="261" t="s">
        <v>8</v>
      </c>
      <c r="C1835" s="261" t="s">
        <v>9</v>
      </c>
      <c r="D1835" s="261" t="s">
        <v>10</v>
      </c>
      <c r="E1835" s="261" t="s">
        <v>11</v>
      </c>
      <c r="F1835" s="261" t="s">
        <v>12</v>
      </c>
      <c r="G1835" s="261" t="s">
        <v>29</v>
      </c>
      <c r="H1835" s="1"/>
      <c r="I1835" s="1"/>
      <c r="J1835" s="1"/>
      <c r="K1835" s="1"/>
      <c r="Q1835" s="1"/>
      <c r="R1835" s="1"/>
      <c r="S1835" s="1"/>
      <c r="T1835" s="1"/>
    </row>
    <row r="1836" spans="1:20">
      <c r="A1836" s="69" t="s">
        <v>61</v>
      </c>
      <c r="B1836" s="35">
        <v>81</v>
      </c>
      <c r="C1836" s="35">
        <v>41</v>
      </c>
      <c r="D1836" s="35">
        <v>52</v>
      </c>
      <c r="E1836" s="35">
        <v>74</v>
      </c>
      <c r="F1836" s="35">
        <v>44</v>
      </c>
      <c r="G1836" s="35">
        <v>292</v>
      </c>
      <c r="H1836" s="1"/>
      <c r="I1836" s="1"/>
      <c r="J1836" s="1"/>
      <c r="K1836" s="1"/>
      <c r="Q1836" s="1"/>
      <c r="R1836" s="1"/>
      <c r="S1836" s="1"/>
      <c r="T1836" s="1"/>
    </row>
    <row r="1837" spans="1:20" ht="43.15">
      <c r="A1837" s="92" t="s">
        <v>239</v>
      </c>
      <c r="B1837" s="318">
        <v>365</v>
      </c>
      <c r="C1837" s="318">
        <v>240</v>
      </c>
      <c r="D1837" s="318">
        <v>233</v>
      </c>
      <c r="E1837" s="318">
        <v>384</v>
      </c>
      <c r="F1837" s="318">
        <v>161</v>
      </c>
      <c r="G1837" s="318">
        <v>1383</v>
      </c>
      <c r="H1837" s="1"/>
      <c r="I1837" s="1"/>
      <c r="J1837" s="1"/>
      <c r="K1837" s="1"/>
      <c r="Q1837" s="1"/>
      <c r="R1837" s="1"/>
      <c r="S1837" s="1"/>
      <c r="T1837" s="1"/>
    </row>
    <row r="1838" spans="1:20" ht="28.9">
      <c r="A1838" s="92" t="s">
        <v>240</v>
      </c>
      <c r="B1838" s="318">
        <v>754</v>
      </c>
      <c r="C1838" s="318">
        <v>533</v>
      </c>
      <c r="D1838" s="318">
        <v>552</v>
      </c>
      <c r="E1838" s="318">
        <v>675</v>
      </c>
      <c r="F1838" s="318">
        <v>361</v>
      </c>
      <c r="G1838" s="318">
        <v>2875</v>
      </c>
      <c r="H1838" s="1"/>
      <c r="I1838" s="1"/>
      <c r="J1838" s="1"/>
      <c r="K1838" s="1"/>
      <c r="Q1838" s="1"/>
      <c r="R1838" s="1"/>
      <c r="S1838" s="1"/>
      <c r="T1838" s="1"/>
    </row>
    <row r="1839" spans="1:20">
      <c r="A1839" s="69" t="s">
        <v>241</v>
      </c>
      <c r="B1839" s="35">
        <v>787</v>
      </c>
      <c r="C1839" s="35">
        <v>521</v>
      </c>
      <c r="D1839" s="35">
        <v>602</v>
      </c>
      <c r="E1839" s="35">
        <v>898</v>
      </c>
      <c r="F1839" s="35">
        <v>418</v>
      </c>
      <c r="G1839" s="35">
        <v>3226</v>
      </c>
      <c r="H1839" s="1"/>
      <c r="I1839" s="1"/>
      <c r="J1839" s="1"/>
      <c r="K1839" s="1"/>
      <c r="Q1839" s="1"/>
      <c r="R1839" s="1"/>
      <c r="S1839" s="1"/>
      <c r="T1839" s="1"/>
    </row>
    <row r="1840" spans="1:20">
      <c r="A1840" s="69" t="s">
        <v>242</v>
      </c>
      <c r="B1840" s="35">
        <v>758</v>
      </c>
      <c r="C1840" s="35">
        <v>489</v>
      </c>
      <c r="D1840" s="35">
        <v>592</v>
      </c>
      <c r="E1840" s="35">
        <v>909</v>
      </c>
      <c r="F1840" s="35">
        <v>414</v>
      </c>
      <c r="G1840" s="35">
        <v>3162</v>
      </c>
      <c r="H1840" s="1"/>
      <c r="I1840" s="1"/>
      <c r="J1840" s="1"/>
      <c r="K1840" s="1"/>
      <c r="Q1840" s="1"/>
      <c r="R1840" s="1"/>
      <c r="S1840" s="1"/>
      <c r="T1840" s="1"/>
    </row>
    <row r="1841" spans="1:70">
      <c r="A1841" s="322" t="s">
        <v>243</v>
      </c>
      <c r="B1841" s="35">
        <v>982</v>
      </c>
      <c r="C1841" s="35">
        <v>647</v>
      </c>
      <c r="D1841" s="35">
        <v>727</v>
      </c>
      <c r="E1841" s="35">
        <v>1090</v>
      </c>
      <c r="F1841" s="35">
        <v>507</v>
      </c>
      <c r="G1841" s="35">
        <v>3953</v>
      </c>
      <c r="H1841" s="1"/>
      <c r="I1841" s="1"/>
      <c r="J1841" s="1"/>
      <c r="K1841" s="1"/>
      <c r="Q1841" s="1"/>
      <c r="R1841" s="1"/>
      <c r="S1841" s="1"/>
      <c r="T1841" s="1"/>
    </row>
    <row r="1842" spans="1:70">
      <c r="A1842" s="12"/>
      <c r="B1842" s="12"/>
      <c r="C1842" s="12"/>
      <c r="D1842" s="12"/>
      <c r="E1842" s="12"/>
      <c r="F1842" s="12"/>
      <c r="G1842" s="12"/>
      <c r="H1842" s="1"/>
      <c r="I1842" s="1"/>
      <c r="J1842" s="1"/>
      <c r="K1842" s="1"/>
      <c r="Q1842" s="1"/>
      <c r="R1842" s="1"/>
      <c r="S1842" s="1"/>
      <c r="T1842" s="1"/>
    </row>
    <row r="1843" spans="1:70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Q1843" s="1"/>
      <c r="R1843" s="1"/>
      <c r="S1843" s="1"/>
      <c r="T1843" s="1"/>
    </row>
    <row r="1844" spans="1:70" s="1" customFormat="1">
      <c r="A1844" s="323" t="s">
        <v>5</v>
      </c>
    </row>
    <row r="1845" spans="1:70">
      <c r="A1845" s="71" t="s">
        <v>238</v>
      </c>
      <c r="B1845" s="261" t="s">
        <v>8</v>
      </c>
      <c r="C1845" s="261" t="s">
        <v>9</v>
      </c>
      <c r="D1845" s="261" t="s">
        <v>10</v>
      </c>
      <c r="E1845" s="261" t="s">
        <v>11</v>
      </c>
      <c r="F1845" s="261" t="s">
        <v>12</v>
      </c>
      <c r="G1845" s="261" t="s">
        <v>29</v>
      </c>
      <c r="H1845" s="1"/>
      <c r="I1845" s="1"/>
      <c r="J1845" s="1"/>
      <c r="K1845" s="1"/>
      <c r="Q1845" s="1"/>
      <c r="R1845" s="1"/>
      <c r="S1845" s="1"/>
      <c r="T1845" s="1"/>
    </row>
    <row r="1846" spans="1:70">
      <c r="A1846" s="69" t="s">
        <v>61</v>
      </c>
      <c r="B1846" s="35">
        <v>42</v>
      </c>
      <c r="C1846" s="35">
        <v>22</v>
      </c>
      <c r="D1846" s="35">
        <v>33</v>
      </c>
      <c r="E1846" s="35">
        <v>41</v>
      </c>
      <c r="F1846" s="35">
        <v>17</v>
      </c>
      <c r="G1846" s="35">
        <v>155</v>
      </c>
      <c r="H1846" s="1"/>
      <c r="I1846" s="1"/>
      <c r="J1846" s="1"/>
      <c r="K1846" s="1"/>
      <c r="Q1846" s="1"/>
      <c r="R1846" s="1"/>
      <c r="S1846" s="1"/>
      <c r="T1846" s="1"/>
    </row>
    <row r="1847" spans="1:70" ht="43.15">
      <c r="A1847" s="92" t="s">
        <v>239</v>
      </c>
      <c r="B1847" s="318">
        <v>134</v>
      </c>
      <c r="C1847" s="318">
        <v>133</v>
      </c>
      <c r="D1847" s="318">
        <v>122</v>
      </c>
      <c r="E1847" s="318">
        <v>203</v>
      </c>
      <c r="F1847" s="318">
        <v>65</v>
      </c>
      <c r="G1847" s="318">
        <v>657</v>
      </c>
      <c r="H1847" s="1"/>
      <c r="I1847" s="1"/>
      <c r="J1847" s="1"/>
      <c r="K1847" s="1"/>
      <c r="Q1847" s="1"/>
      <c r="R1847" s="1"/>
      <c r="S1847" s="1"/>
      <c r="T1847" s="1"/>
    </row>
    <row r="1848" spans="1:70" ht="28.9">
      <c r="A1848" s="92" t="s">
        <v>240</v>
      </c>
      <c r="B1848" s="318">
        <v>303</v>
      </c>
      <c r="C1848" s="318">
        <v>254</v>
      </c>
      <c r="D1848" s="318">
        <v>253</v>
      </c>
      <c r="E1848" s="318">
        <v>364</v>
      </c>
      <c r="F1848" s="318">
        <v>153</v>
      </c>
      <c r="G1848" s="318">
        <v>1327</v>
      </c>
      <c r="H1848" s="1"/>
      <c r="I1848" s="1"/>
      <c r="J1848" s="1"/>
      <c r="K1848" s="1"/>
      <c r="Q1848" s="1"/>
      <c r="R1848" s="1"/>
      <c r="S1848" s="1"/>
      <c r="T1848" s="1"/>
    </row>
    <row r="1849" spans="1:70">
      <c r="A1849" s="69" t="s">
        <v>241</v>
      </c>
      <c r="B1849" s="35">
        <v>336</v>
      </c>
      <c r="C1849" s="35">
        <v>269</v>
      </c>
      <c r="D1849" s="35">
        <v>297</v>
      </c>
      <c r="E1849" s="35">
        <v>472</v>
      </c>
      <c r="F1849" s="35">
        <v>176</v>
      </c>
      <c r="G1849" s="35">
        <v>1550</v>
      </c>
      <c r="H1849" s="1"/>
      <c r="I1849" s="1"/>
      <c r="J1849" s="1"/>
      <c r="K1849" s="1"/>
      <c r="Q1849" s="1"/>
      <c r="R1849" s="1"/>
      <c r="S1849" s="1"/>
      <c r="T1849" s="1"/>
    </row>
    <row r="1850" spans="1:70">
      <c r="A1850" s="192" t="s">
        <v>242</v>
      </c>
      <c r="B1850" s="102">
        <v>318</v>
      </c>
      <c r="C1850" s="102">
        <v>261</v>
      </c>
      <c r="D1850" s="102">
        <v>278</v>
      </c>
      <c r="E1850" s="102">
        <v>456</v>
      </c>
      <c r="F1850" s="102">
        <v>178</v>
      </c>
      <c r="G1850" s="102">
        <v>1491</v>
      </c>
      <c r="H1850" s="1"/>
      <c r="I1850" s="1"/>
      <c r="J1850" s="1"/>
      <c r="K1850" s="1"/>
      <c r="Q1850" s="1"/>
      <c r="R1850" s="1"/>
      <c r="S1850" s="1"/>
      <c r="T1850" s="1"/>
    </row>
    <row r="1851" spans="1:70">
      <c r="A1851" s="190" t="s">
        <v>243</v>
      </c>
      <c r="B1851" s="24">
        <v>407</v>
      </c>
      <c r="C1851" s="24">
        <v>320</v>
      </c>
      <c r="D1851" s="24">
        <v>357</v>
      </c>
      <c r="E1851" s="24">
        <v>524</v>
      </c>
      <c r="F1851" s="24">
        <v>206</v>
      </c>
      <c r="G1851" s="24">
        <f>SUM(B1851:F1851)</f>
        <v>1814</v>
      </c>
      <c r="H1851" s="1"/>
      <c r="I1851" s="1"/>
      <c r="J1851" s="1"/>
      <c r="K1851" s="1"/>
      <c r="Q1851" s="1"/>
      <c r="R1851" s="1"/>
      <c r="S1851" s="1"/>
      <c r="T1851" s="1"/>
    </row>
    <row r="1852" spans="1:70">
      <c r="A1852" s="8"/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Q1852" s="1"/>
      <c r="R1852" s="1"/>
      <c r="S1852" s="1"/>
      <c r="T1852" s="1"/>
    </row>
    <row r="1853" spans="1:70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  <c r="W1853" s="1"/>
      <c r="X1853" s="1"/>
      <c r="Y1853" s="1"/>
      <c r="Z1853" s="1"/>
      <c r="AA1853" s="1"/>
      <c r="AB1853" s="1"/>
      <c r="AC1853" s="1"/>
      <c r="AD1853" s="1"/>
      <c r="AE1853" s="1"/>
      <c r="AF1853" s="1"/>
      <c r="AG1853" s="1"/>
      <c r="AH1853" s="1"/>
      <c r="AI1853" s="1"/>
      <c r="AJ1853" s="1"/>
      <c r="AK1853" s="1"/>
      <c r="AL1853" s="1"/>
      <c r="AM1853" s="1"/>
      <c r="AN1853" s="1"/>
      <c r="AO1853" s="1"/>
      <c r="AP1853" s="1"/>
      <c r="AQ1853" s="1"/>
      <c r="AR1853" s="1"/>
      <c r="AS1853" s="1"/>
      <c r="AT1853" s="1"/>
      <c r="AU1853" s="1"/>
      <c r="AV1853" s="1"/>
      <c r="AW1853" s="1"/>
      <c r="AX1853" s="1"/>
      <c r="AY1853" s="1"/>
      <c r="AZ1853" s="1"/>
      <c r="BA1853" s="1"/>
      <c r="BB1853" s="1"/>
      <c r="BC1853" s="1"/>
      <c r="BD1853" s="1"/>
      <c r="BE1853" s="1"/>
      <c r="BF1853" s="1"/>
      <c r="BG1853" s="1"/>
      <c r="BH1853" s="1"/>
      <c r="BI1853" s="1"/>
      <c r="BJ1853" s="1"/>
      <c r="BK1853" s="1"/>
      <c r="BL1853" s="1"/>
      <c r="BM1853" s="1"/>
      <c r="BN1853" s="1"/>
      <c r="BO1853" s="1"/>
      <c r="BP1853" s="1"/>
      <c r="BQ1853" s="1"/>
      <c r="BR1853" s="1"/>
    </row>
    <row r="1854" spans="1:70" s="39" customFormat="1">
      <c r="A1854" s="71" t="s">
        <v>6</v>
      </c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  <c r="W1854" s="1"/>
      <c r="X1854" s="1"/>
      <c r="Y1854" s="1"/>
      <c r="Z1854" s="1"/>
      <c r="AA1854" s="1"/>
      <c r="AB1854" s="1"/>
      <c r="AC1854" s="1"/>
      <c r="AD1854" s="1"/>
      <c r="AE1854" s="1"/>
      <c r="AF1854" s="1"/>
      <c r="AG1854" s="1"/>
      <c r="AH1854" s="1"/>
      <c r="AI1854" s="1"/>
      <c r="AJ1854" s="1"/>
      <c r="AK1854" s="1"/>
      <c r="AL1854" s="1"/>
      <c r="AM1854" s="1"/>
      <c r="AN1854" s="1"/>
      <c r="AO1854" s="1"/>
      <c r="AP1854" s="1"/>
      <c r="AQ1854" s="1"/>
      <c r="AR1854" s="1"/>
      <c r="AS1854" s="1"/>
      <c r="AT1854" s="1"/>
      <c r="AU1854" s="1"/>
      <c r="AV1854" s="1"/>
      <c r="AW1854" s="1"/>
      <c r="AX1854" s="1"/>
      <c r="AY1854" s="1"/>
      <c r="AZ1854" s="1"/>
      <c r="BA1854" s="1"/>
      <c r="BB1854" s="1"/>
      <c r="BC1854" s="1"/>
      <c r="BD1854" s="1"/>
      <c r="BE1854" s="1"/>
      <c r="BF1854" s="1"/>
      <c r="BG1854" s="1"/>
      <c r="BH1854" s="1"/>
      <c r="BI1854" s="1"/>
      <c r="BJ1854" s="1"/>
      <c r="BK1854" s="1"/>
      <c r="BL1854" s="1"/>
      <c r="BM1854" s="1"/>
      <c r="BN1854" s="1"/>
      <c r="BO1854" s="1"/>
      <c r="BP1854" s="1"/>
      <c r="BQ1854" s="1"/>
      <c r="BR1854" s="1"/>
    </row>
    <row r="1855" spans="1:70" s="39" customFormat="1">
      <c r="A1855" s="136" t="s">
        <v>238</v>
      </c>
      <c r="B1855" s="261" t="s">
        <v>8</v>
      </c>
      <c r="C1855" s="261" t="s">
        <v>9</v>
      </c>
      <c r="D1855" s="261" t="s">
        <v>10</v>
      </c>
      <c r="E1855" s="261" t="s">
        <v>11</v>
      </c>
      <c r="F1855" s="261" t="s">
        <v>12</v>
      </c>
      <c r="G1855" s="261" t="s">
        <v>29</v>
      </c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  <c r="W1855" s="1"/>
      <c r="X1855" s="1"/>
      <c r="Y1855" s="1"/>
      <c r="Z1855" s="1"/>
      <c r="AA1855" s="1"/>
      <c r="AB1855" s="1"/>
      <c r="AC1855" s="1"/>
      <c r="AD1855" s="1"/>
      <c r="AE1855" s="1"/>
      <c r="AF1855" s="1"/>
      <c r="AG1855" s="1"/>
      <c r="AH1855" s="1"/>
      <c r="AI1855" s="1"/>
      <c r="AJ1855" s="1"/>
      <c r="AK1855" s="1"/>
      <c r="AL1855" s="1"/>
      <c r="AM1855" s="1"/>
      <c r="AN1855" s="1"/>
      <c r="AO1855" s="1"/>
      <c r="AP1855" s="1"/>
      <c r="AQ1855" s="1"/>
      <c r="AR1855" s="1"/>
      <c r="AS1855" s="1"/>
      <c r="AT1855" s="1"/>
      <c r="AU1855" s="1"/>
      <c r="AV1855" s="1"/>
      <c r="AW1855" s="1"/>
      <c r="AX1855" s="1"/>
      <c r="AY1855" s="1"/>
      <c r="AZ1855" s="1"/>
      <c r="BA1855" s="1"/>
      <c r="BB1855" s="1"/>
      <c r="BC1855" s="1"/>
      <c r="BD1855" s="1"/>
      <c r="BE1855" s="1"/>
    </row>
    <row r="1856" spans="1:70" s="39" customFormat="1">
      <c r="A1856" s="190" t="s">
        <v>61</v>
      </c>
      <c r="B1856" s="24">
        <v>0</v>
      </c>
      <c r="C1856" s="24">
        <v>2</v>
      </c>
      <c r="D1856" s="24">
        <v>1</v>
      </c>
      <c r="E1856" s="24">
        <v>2</v>
      </c>
      <c r="F1856" s="24">
        <v>1</v>
      </c>
      <c r="G1856" s="24">
        <f t="shared" ref="G1856:G1861" si="89">SUM(B1856:F1856)</f>
        <v>6</v>
      </c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  <c r="W1856" s="1"/>
      <c r="X1856" s="1"/>
      <c r="Y1856" s="1"/>
      <c r="Z1856" s="1"/>
      <c r="AA1856" s="1"/>
      <c r="AB1856" s="1"/>
      <c r="AC1856" s="1"/>
      <c r="AD1856" s="1"/>
      <c r="AE1856" s="1"/>
      <c r="AF1856" s="1"/>
      <c r="AG1856" s="1"/>
      <c r="AH1856" s="1"/>
      <c r="AI1856" s="1"/>
      <c r="AJ1856" s="1"/>
      <c r="AK1856" s="1"/>
      <c r="AL1856" s="1"/>
      <c r="AM1856" s="1"/>
      <c r="AN1856" s="1"/>
      <c r="AO1856" s="1"/>
      <c r="AP1856" s="1"/>
      <c r="AQ1856" s="1"/>
      <c r="AR1856" s="1"/>
      <c r="AS1856" s="1"/>
      <c r="AT1856" s="1"/>
      <c r="AU1856" s="1"/>
      <c r="AV1856" s="1"/>
      <c r="AW1856" s="1"/>
      <c r="AX1856" s="1"/>
      <c r="AY1856" s="1"/>
      <c r="AZ1856" s="1"/>
      <c r="BA1856" s="1"/>
      <c r="BB1856" s="1"/>
      <c r="BC1856" s="1"/>
      <c r="BD1856" s="1"/>
      <c r="BE1856" s="1"/>
    </row>
    <row r="1857" spans="1:57" s="39" customFormat="1" ht="43.15">
      <c r="A1857" s="191" t="s">
        <v>239</v>
      </c>
      <c r="B1857" s="319">
        <v>3</v>
      </c>
      <c r="C1857" s="319">
        <v>4</v>
      </c>
      <c r="D1857" s="319">
        <v>2</v>
      </c>
      <c r="E1857" s="319">
        <v>5</v>
      </c>
      <c r="F1857" s="319">
        <v>3</v>
      </c>
      <c r="G1857" s="319">
        <f t="shared" si="89"/>
        <v>17</v>
      </c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  <c r="W1857" s="1"/>
      <c r="X1857" s="1"/>
      <c r="Y1857" s="1"/>
      <c r="Z1857" s="1"/>
      <c r="AA1857" s="1"/>
      <c r="AB1857" s="1"/>
      <c r="AC1857" s="1"/>
      <c r="AD1857" s="1"/>
      <c r="AE1857" s="1"/>
      <c r="AF1857" s="1"/>
      <c r="AG1857" s="1"/>
      <c r="AH1857" s="1"/>
      <c r="AI1857" s="1"/>
      <c r="AJ1857" s="1"/>
      <c r="AK1857" s="1"/>
      <c r="AL1857" s="1"/>
      <c r="AM1857" s="1"/>
      <c r="AN1857" s="1"/>
      <c r="AO1857" s="1"/>
      <c r="AP1857" s="1"/>
      <c r="AQ1857" s="1"/>
      <c r="AR1857" s="1"/>
      <c r="AS1857" s="1"/>
      <c r="AT1857" s="1"/>
      <c r="AU1857" s="1"/>
      <c r="AV1857" s="1"/>
      <c r="AW1857" s="1"/>
      <c r="AX1857" s="1"/>
      <c r="AY1857" s="1"/>
      <c r="AZ1857" s="1"/>
      <c r="BA1857" s="1"/>
      <c r="BB1857" s="1"/>
      <c r="BC1857" s="1"/>
      <c r="BD1857" s="1"/>
      <c r="BE1857" s="1"/>
    </row>
    <row r="1858" spans="1:57" s="39" customFormat="1" ht="28.9">
      <c r="A1858" s="191" t="s">
        <v>240</v>
      </c>
      <c r="B1858" s="319">
        <v>5</v>
      </c>
      <c r="C1858" s="319">
        <v>4</v>
      </c>
      <c r="D1858" s="319">
        <v>3</v>
      </c>
      <c r="E1858" s="319">
        <v>9</v>
      </c>
      <c r="F1858" s="319">
        <v>5</v>
      </c>
      <c r="G1858" s="319">
        <f t="shared" si="89"/>
        <v>26</v>
      </c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  <c r="W1858" s="1"/>
      <c r="X1858" s="1"/>
      <c r="Y1858" s="1"/>
      <c r="Z1858" s="1"/>
      <c r="AA1858" s="1"/>
      <c r="AB1858" s="1"/>
      <c r="AC1858" s="1"/>
      <c r="AD1858" s="1"/>
      <c r="AE1858" s="1"/>
      <c r="AF1858" s="1"/>
      <c r="AG1858" s="1"/>
      <c r="AH1858" s="1"/>
      <c r="AI1858" s="1"/>
      <c r="AJ1858" s="1"/>
      <c r="AK1858" s="1"/>
      <c r="AL1858" s="1"/>
      <c r="AM1858" s="1"/>
      <c r="AN1858" s="1"/>
      <c r="AO1858" s="1"/>
      <c r="AP1858" s="1"/>
      <c r="AQ1858" s="1"/>
      <c r="AR1858" s="1"/>
      <c r="AS1858" s="1"/>
      <c r="AT1858" s="1"/>
      <c r="AU1858" s="1"/>
      <c r="AV1858" s="1"/>
      <c r="AW1858" s="1"/>
      <c r="AX1858" s="1"/>
      <c r="AY1858" s="1"/>
      <c r="AZ1858" s="1"/>
      <c r="BA1858" s="1"/>
      <c r="BB1858" s="1"/>
      <c r="BC1858" s="1"/>
      <c r="BD1858" s="1"/>
      <c r="BE1858" s="1"/>
    </row>
    <row r="1859" spans="1:57" s="39" customFormat="1">
      <c r="A1859" s="190" t="s">
        <v>241</v>
      </c>
      <c r="B1859" s="24">
        <v>5</v>
      </c>
      <c r="C1859" s="24">
        <v>6</v>
      </c>
      <c r="D1859" s="24">
        <v>4</v>
      </c>
      <c r="E1859" s="24">
        <v>10</v>
      </c>
      <c r="F1859" s="24">
        <v>5</v>
      </c>
      <c r="G1859" s="24">
        <f t="shared" si="89"/>
        <v>30</v>
      </c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  <c r="W1859" s="1"/>
      <c r="X1859" s="1"/>
      <c r="Y1859" s="1"/>
      <c r="Z1859" s="1"/>
      <c r="AA1859" s="1"/>
      <c r="AB1859" s="1"/>
      <c r="AC1859" s="1"/>
      <c r="AD1859" s="1"/>
      <c r="AE1859" s="1"/>
      <c r="AF1859" s="1"/>
      <c r="AG1859" s="1"/>
      <c r="AH1859" s="1"/>
      <c r="AI1859" s="1"/>
      <c r="AJ1859" s="1"/>
      <c r="AK1859" s="1"/>
      <c r="AL1859" s="1"/>
      <c r="AM1859" s="1"/>
      <c r="AN1859" s="1"/>
      <c r="AO1859" s="1"/>
      <c r="AP1859" s="1"/>
      <c r="AQ1859" s="1"/>
      <c r="AR1859" s="1"/>
      <c r="AS1859" s="1"/>
      <c r="AT1859" s="1"/>
      <c r="AU1859" s="1"/>
      <c r="AV1859" s="1"/>
      <c r="AW1859" s="1"/>
      <c r="AX1859" s="1"/>
      <c r="AY1859" s="1"/>
      <c r="AZ1859" s="1"/>
      <c r="BA1859" s="1"/>
      <c r="BB1859" s="1"/>
      <c r="BC1859" s="1"/>
      <c r="BD1859" s="1"/>
      <c r="BE1859" s="1"/>
    </row>
    <row r="1860" spans="1:57" s="39" customFormat="1">
      <c r="A1860" s="190" t="s">
        <v>242</v>
      </c>
      <c r="B1860" s="24">
        <v>4</v>
      </c>
      <c r="C1860" s="24">
        <v>7</v>
      </c>
      <c r="D1860" s="24">
        <v>6</v>
      </c>
      <c r="E1860" s="24">
        <v>8</v>
      </c>
      <c r="F1860" s="24">
        <v>5</v>
      </c>
      <c r="G1860" s="24">
        <f t="shared" si="89"/>
        <v>30</v>
      </c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  <c r="W1860" s="1"/>
      <c r="X1860" s="1"/>
      <c r="Y1860" s="1"/>
      <c r="Z1860" s="1"/>
      <c r="AA1860" s="1"/>
      <c r="AB1860" s="1"/>
      <c r="AC1860" s="1"/>
      <c r="AD1860" s="1"/>
      <c r="AE1860" s="1"/>
      <c r="AF1860" s="1"/>
      <c r="AG1860" s="1"/>
      <c r="AH1860" s="1"/>
      <c r="AI1860" s="1"/>
      <c r="AJ1860" s="1"/>
      <c r="AK1860" s="1"/>
      <c r="AL1860" s="1"/>
      <c r="AM1860" s="1"/>
      <c r="AN1860" s="1"/>
      <c r="AO1860" s="1"/>
      <c r="AP1860" s="1"/>
      <c r="AQ1860" s="1"/>
      <c r="AR1860" s="1"/>
      <c r="AS1860" s="1"/>
      <c r="AT1860" s="1"/>
      <c r="AU1860" s="1"/>
      <c r="AV1860" s="1"/>
      <c r="AW1860" s="1"/>
      <c r="AX1860" s="1"/>
      <c r="AY1860" s="1"/>
      <c r="AZ1860" s="1"/>
      <c r="BA1860" s="1"/>
      <c r="BB1860" s="1"/>
      <c r="BC1860" s="1"/>
      <c r="BD1860" s="1"/>
      <c r="BE1860" s="1"/>
    </row>
    <row r="1861" spans="1:57" s="39" customFormat="1">
      <c r="A1861" s="190" t="s">
        <v>243</v>
      </c>
      <c r="B1861" s="24">
        <v>6</v>
      </c>
      <c r="C1861" s="24">
        <v>7</v>
      </c>
      <c r="D1861" s="24">
        <v>7</v>
      </c>
      <c r="E1861" s="24">
        <v>13</v>
      </c>
      <c r="F1861" s="24">
        <v>5</v>
      </c>
      <c r="G1861" s="24">
        <f t="shared" si="89"/>
        <v>38</v>
      </c>
      <c r="H1861" s="50"/>
      <c r="I1861" s="4"/>
      <c r="J1861" s="4"/>
      <c r="K1861" s="4"/>
      <c r="L1861" s="4"/>
      <c r="M1861" s="4"/>
      <c r="N1861" s="4"/>
      <c r="O1861" s="1"/>
      <c r="P1861" s="1"/>
      <c r="Q1861" s="1"/>
      <c r="R1861" s="1"/>
      <c r="S1861" s="1"/>
      <c r="T1861" s="1"/>
      <c r="U1861" s="1"/>
      <c r="V1861" s="1"/>
      <c r="W1861" s="1"/>
      <c r="X1861" s="1"/>
      <c r="Y1861" s="1"/>
      <c r="Z1861" s="1"/>
      <c r="AA1861" s="1"/>
      <c r="AB1861" s="1"/>
      <c r="AC1861" s="1"/>
      <c r="AD1861" s="1"/>
      <c r="AE1861" s="1"/>
      <c r="AF1861" s="1"/>
      <c r="AG1861" s="1"/>
      <c r="AH1861" s="1"/>
      <c r="AI1861" s="1"/>
      <c r="AJ1861" s="1"/>
      <c r="AK1861" s="1"/>
      <c r="AL1861" s="1"/>
      <c r="AM1861" s="1"/>
      <c r="AN1861" s="1"/>
      <c r="AO1861" s="1"/>
      <c r="AP1861" s="1"/>
      <c r="AQ1861" s="1"/>
      <c r="AR1861" s="1"/>
      <c r="AS1861" s="1"/>
      <c r="AT1861" s="1"/>
      <c r="AU1861" s="1"/>
      <c r="AV1861" s="1"/>
      <c r="AW1861" s="1"/>
      <c r="AX1861" s="1"/>
      <c r="AY1861" s="1"/>
      <c r="AZ1861" s="1"/>
      <c r="BA1861" s="1"/>
      <c r="BB1861" s="1"/>
      <c r="BC1861" s="1"/>
      <c r="BD1861" s="1"/>
      <c r="BE1861" s="1"/>
    </row>
    <row r="1862" spans="1:57">
      <c r="A1862" s="8"/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  <c r="W1862" s="1"/>
      <c r="X1862" s="1"/>
      <c r="Y1862" s="1"/>
      <c r="Z1862" s="1"/>
      <c r="AA1862" s="1"/>
      <c r="AB1862" s="1"/>
      <c r="AC1862" s="1"/>
      <c r="AD1862" s="1"/>
      <c r="AE1862" s="1"/>
      <c r="AF1862" s="1"/>
      <c r="AG1862" s="1"/>
      <c r="AH1862" s="1"/>
      <c r="AI1862" s="1"/>
      <c r="AJ1862" s="1"/>
      <c r="AK1862" s="1"/>
      <c r="AL1862" s="1"/>
      <c r="AM1862" s="1"/>
      <c r="AN1862" s="1"/>
      <c r="AO1862" s="1"/>
      <c r="AP1862" s="1"/>
      <c r="AQ1862" s="1"/>
      <c r="AR1862" s="1"/>
      <c r="AS1862" s="1"/>
      <c r="AT1862" s="1"/>
      <c r="AU1862" s="1"/>
      <c r="AV1862" s="1"/>
      <c r="AW1862" s="1"/>
      <c r="AX1862" s="1"/>
      <c r="AY1862" s="1"/>
      <c r="AZ1862" s="1"/>
      <c r="BA1862" s="1"/>
      <c r="BB1862" s="1"/>
      <c r="BC1862" s="1"/>
      <c r="BD1862" s="1"/>
      <c r="BE1862" s="1"/>
    </row>
    <row r="1863" spans="1:57">
      <c r="A1863" s="8"/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Q1863" s="1"/>
      <c r="R1863" s="1"/>
      <c r="S1863" s="1"/>
      <c r="T1863" s="1"/>
    </row>
    <row r="1864" spans="1:57" s="2" customFormat="1" ht="28.9">
      <c r="A1864" s="282" t="s">
        <v>97</v>
      </c>
      <c r="B1864" s="294" t="s">
        <v>244</v>
      </c>
    </row>
    <row r="1865" spans="1:57">
      <c r="A1865" s="8"/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Q1865" s="1"/>
      <c r="R1865" s="1"/>
      <c r="S1865" s="1"/>
      <c r="T1865" s="1"/>
    </row>
    <row r="1866" spans="1:57">
      <c r="A1866" s="25" t="s">
        <v>31</v>
      </c>
      <c r="B1866" s="26" t="s">
        <v>48</v>
      </c>
      <c r="C1866" s="26" t="s">
        <v>49</v>
      </c>
      <c r="D1866" s="26" t="s">
        <v>29</v>
      </c>
      <c r="E1866" s="1"/>
      <c r="F1866" s="1"/>
      <c r="G1866" s="1"/>
      <c r="H1866" s="1"/>
      <c r="I1866" s="1"/>
      <c r="J1866" s="1"/>
      <c r="K1866" s="1"/>
      <c r="Q1866" s="1"/>
      <c r="R1866" s="1"/>
      <c r="S1866" s="1"/>
      <c r="T1866" s="1"/>
    </row>
    <row r="1867" spans="1:57">
      <c r="A1867" s="20" t="s">
        <v>8</v>
      </c>
      <c r="B1867" s="24"/>
      <c r="C1867" s="24"/>
      <c r="D1867" s="24"/>
      <c r="E1867" s="1"/>
      <c r="F1867" s="1"/>
      <c r="G1867" s="1"/>
      <c r="H1867" s="1"/>
      <c r="I1867" s="1"/>
      <c r="J1867" s="1"/>
      <c r="K1867" s="1"/>
      <c r="Q1867" s="1"/>
      <c r="R1867" s="1"/>
      <c r="S1867" s="1"/>
      <c r="T1867" s="1"/>
    </row>
    <row r="1868" spans="1:57">
      <c r="A1868" s="21" t="s">
        <v>4</v>
      </c>
      <c r="B1868" s="35">
        <v>535</v>
      </c>
      <c r="C1868" s="35">
        <v>697</v>
      </c>
      <c r="D1868" s="35">
        <f t="shared" ref="D1868:D1891" si="90">SUM(B1868:C1868)</f>
        <v>1232</v>
      </c>
      <c r="E1868" s="1"/>
      <c r="F1868" s="1"/>
      <c r="G1868" s="1"/>
      <c r="H1868" s="1"/>
      <c r="I1868" s="1"/>
      <c r="J1868" s="1"/>
      <c r="K1868" s="1"/>
      <c r="Q1868" s="1"/>
      <c r="R1868" s="1"/>
      <c r="S1868" s="1"/>
      <c r="T1868" s="1"/>
    </row>
    <row r="1869" spans="1:57">
      <c r="A1869" s="21" t="s">
        <v>5</v>
      </c>
      <c r="B1869" s="35">
        <v>293</v>
      </c>
      <c r="C1869" s="35">
        <v>251</v>
      </c>
      <c r="D1869" s="35">
        <f t="shared" si="90"/>
        <v>544</v>
      </c>
      <c r="E1869" s="1"/>
      <c r="F1869" s="1"/>
      <c r="G1869" s="1"/>
      <c r="H1869" s="1"/>
      <c r="I1869" s="1"/>
      <c r="J1869" s="1"/>
      <c r="K1869" s="1"/>
      <c r="Q1869" s="1"/>
      <c r="R1869" s="1"/>
      <c r="S1869" s="1"/>
      <c r="T1869" s="1"/>
    </row>
    <row r="1870" spans="1:57">
      <c r="A1870" s="21" t="s">
        <v>6</v>
      </c>
      <c r="B1870" s="35">
        <v>4</v>
      </c>
      <c r="C1870" s="35">
        <v>3</v>
      </c>
      <c r="D1870" s="35">
        <f t="shared" si="90"/>
        <v>7</v>
      </c>
      <c r="E1870" s="1"/>
      <c r="F1870" s="1"/>
      <c r="G1870" s="1"/>
      <c r="H1870" s="1"/>
      <c r="I1870" s="1"/>
      <c r="J1870" s="1"/>
      <c r="K1870" s="1"/>
      <c r="Q1870" s="1"/>
      <c r="R1870" s="1"/>
      <c r="S1870" s="1"/>
      <c r="T1870" s="1"/>
    </row>
    <row r="1871" spans="1:57">
      <c r="A1871" s="26" t="s">
        <v>29</v>
      </c>
      <c r="B1871" s="37">
        <f>SUM(B1868:B1870)</f>
        <v>832</v>
      </c>
      <c r="C1871" s="37">
        <f>SUM(C1868:C1870)</f>
        <v>951</v>
      </c>
      <c r="D1871" s="37">
        <f t="shared" si="90"/>
        <v>1783</v>
      </c>
      <c r="E1871" s="1"/>
      <c r="F1871" s="1"/>
      <c r="G1871" s="1"/>
      <c r="H1871" s="1"/>
      <c r="I1871" s="1"/>
      <c r="J1871" s="1"/>
      <c r="K1871" s="1"/>
      <c r="Q1871" s="1"/>
      <c r="R1871" s="1"/>
      <c r="S1871" s="1"/>
      <c r="T1871" s="1"/>
    </row>
    <row r="1872" spans="1:57">
      <c r="A1872" s="20" t="s">
        <v>9</v>
      </c>
      <c r="B1872" s="24"/>
      <c r="C1872" s="24"/>
      <c r="D1872" s="24"/>
      <c r="E1872" s="1"/>
      <c r="F1872" s="1"/>
      <c r="G1872" s="1"/>
      <c r="H1872" s="1"/>
      <c r="I1872" s="1"/>
      <c r="J1872" s="1"/>
      <c r="K1872" s="1"/>
      <c r="Q1872" s="1"/>
      <c r="R1872" s="1"/>
      <c r="S1872" s="1"/>
      <c r="T1872" s="1"/>
    </row>
    <row r="1873" spans="1:20">
      <c r="A1873" s="21" t="s">
        <v>4</v>
      </c>
      <c r="B1873" s="24">
        <v>361</v>
      </c>
      <c r="C1873" s="24">
        <v>478</v>
      </c>
      <c r="D1873" s="24">
        <f t="shared" si="90"/>
        <v>839</v>
      </c>
      <c r="E1873" s="1"/>
      <c r="F1873" s="1"/>
      <c r="G1873" s="1"/>
      <c r="H1873" s="1"/>
      <c r="I1873" s="1"/>
      <c r="J1873" s="1"/>
      <c r="K1873" s="1"/>
      <c r="Q1873" s="1"/>
      <c r="R1873" s="1"/>
      <c r="S1873" s="1"/>
      <c r="T1873" s="1"/>
    </row>
    <row r="1874" spans="1:20">
      <c r="A1874" s="21" t="s">
        <v>5</v>
      </c>
      <c r="B1874" s="24">
        <v>206</v>
      </c>
      <c r="C1874" s="24">
        <v>194</v>
      </c>
      <c r="D1874" s="24">
        <f t="shared" si="90"/>
        <v>400</v>
      </c>
      <c r="E1874" s="1"/>
      <c r="F1874" s="1"/>
      <c r="G1874" s="1"/>
      <c r="H1874" s="1"/>
      <c r="I1874" s="1"/>
      <c r="J1874" s="1"/>
      <c r="K1874" s="1"/>
      <c r="Q1874" s="1"/>
      <c r="R1874" s="1"/>
      <c r="S1874" s="1"/>
      <c r="T1874" s="1"/>
    </row>
    <row r="1875" spans="1:20">
      <c r="A1875" s="21" t="s">
        <v>6</v>
      </c>
      <c r="B1875" s="24">
        <v>4</v>
      </c>
      <c r="C1875" s="24">
        <v>4</v>
      </c>
      <c r="D1875" s="24">
        <f t="shared" si="90"/>
        <v>8</v>
      </c>
      <c r="E1875" s="1"/>
      <c r="F1875" s="1"/>
      <c r="G1875" s="1"/>
      <c r="H1875" s="1"/>
      <c r="I1875" s="1"/>
      <c r="J1875" s="1"/>
      <c r="K1875" s="1"/>
      <c r="Q1875" s="1"/>
      <c r="R1875" s="1"/>
      <c r="S1875" s="1"/>
      <c r="T1875" s="1"/>
    </row>
    <row r="1876" spans="1:20">
      <c r="A1876" s="26" t="s">
        <v>29</v>
      </c>
      <c r="B1876" s="37">
        <f>SUM(B1873:B1875)</f>
        <v>571</v>
      </c>
      <c r="C1876" s="37">
        <f>SUM(C1873:C1875)</f>
        <v>676</v>
      </c>
      <c r="D1876" s="37">
        <f t="shared" si="90"/>
        <v>1247</v>
      </c>
      <c r="E1876" s="1"/>
      <c r="F1876" s="1"/>
      <c r="G1876" s="1"/>
      <c r="H1876" s="1"/>
      <c r="I1876" s="1"/>
      <c r="J1876" s="1"/>
      <c r="K1876" s="1"/>
      <c r="Q1876" s="1"/>
      <c r="R1876" s="1"/>
      <c r="S1876" s="1"/>
      <c r="T1876" s="1"/>
    </row>
    <row r="1877" spans="1:20">
      <c r="A1877" s="20" t="s">
        <v>10</v>
      </c>
      <c r="B1877" s="24"/>
      <c r="C1877" s="24"/>
      <c r="D1877" s="24"/>
      <c r="E1877" s="1"/>
      <c r="F1877" s="1"/>
      <c r="G1877" s="1"/>
      <c r="H1877" s="1"/>
      <c r="I1877" s="1"/>
      <c r="J1877" s="1"/>
      <c r="K1877" s="1"/>
      <c r="Q1877" s="1"/>
      <c r="R1877" s="1"/>
      <c r="S1877" s="1"/>
      <c r="T1877" s="1"/>
    </row>
    <row r="1878" spans="1:20">
      <c r="A1878" s="21" t="s">
        <v>4</v>
      </c>
      <c r="B1878" s="35">
        <v>470</v>
      </c>
      <c r="C1878" s="35">
        <v>536</v>
      </c>
      <c r="D1878" s="35">
        <f t="shared" si="90"/>
        <v>1006</v>
      </c>
      <c r="E1878" s="1"/>
      <c r="F1878" s="1"/>
      <c r="G1878" s="1"/>
      <c r="H1878" s="1"/>
      <c r="I1878" s="1"/>
      <c r="J1878" s="1"/>
      <c r="K1878" s="1"/>
      <c r="Q1878" s="1"/>
      <c r="R1878" s="1"/>
      <c r="S1878" s="1"/>
      <c r="T1878" s="1"/>
    </row>
    <row r="1879" spans="1:20">
      <c r="A1879" s="21" t="s">
        <v>5</v>
      </c>
      <c r="B1879" s="35">
        <v>269</v>
      </c>
      <c r="C1879" s="35">
        <v>232</v>
      </c>
      <c r="D1879" s="35">
        <f t="shared" si="90"/>
        <v>501</v>
      </c>
      <c r="E1879" s="1"/>
      <c r="F1879" s="1"/>
      <c r="G1879" s="1"/>
      <c r="H1879" s="1"/>
      <c r="I1879" s="1"/>
      <c r="J1879" s="1"/>
      <c r="K1879" s="1"/>
      <c r="Q1879" s="1"/>
      <c r="R1879" s="1"/>
      <c r="S1879" s="1"/>
      <c r="T1879" s="1"/>
    </row>
    <row r="1880" spans="1:20">
      <c r="A1880" s="21" t="s">
        <v>6</v>
      </c>
      <c r="B1880" s="35">
        <v>4</v>
      </c>
      <c r="C1880" s="35">
        <v>3</v>
      </c>
      <c r="D1880" s="35">
        <f t="shared" si="90"/>
        <v>7</v>
      </c>
      <c r="E1880" s="1"/>
      <c r="F1880" s="1"/>
      <c r="G1880" s="1"/>
      <c r="H1880" s="1"/>
      <c r="I1880" s="1"/>
      <c r="J1880" s="1"/>
      <c r="K1880" s="1"/>
      <c r="Q1880" s="1"/>
      <c r="R1880" s="1"/>
      <c r="S1880" s="1"/>
      <c r="T1880" s="1"/>
    </row>
    <row r="1881" spans="1:20">
      <c r="A1881" s="26" t="s">
        <v>29</v>
      </c>
      <c r="B1881" s="37">
        <f>SUM(B1878:B1880)</f>
        <v>743</v>
      </c>
      <c r="C1881" s="37">
        <f>SUM(C1878:C1880)</f>
        <v>771</v>
      </c>
      <c r="D1881" s="37">
        <f t="shared" si="90"/>
        <v>1514</v>
      </c>
      <c r="E1881" s="1"/>
      <c r="F1881" s="1"/>
      <c r="G1881" s="1"/>
      <c r="H1881" s="1"/>
      <c r="I1881" s="1"/>
      <c r="J1881" s="1"/>
      <c r="K1881" s="1"/>
      <c r="Q1881" s="1"/>
      <c r="R1881" s="1"/>
      <c r="S1881" s="1"/>
      <c r="T1881" s="1"/>
    </row>
    <row r="1882" spans="1:20">
      <c r="A1882" s="20" t="s">
        <v>11</v>
      </c>
      <c r="B1882" s="24"/>
      <c r="C1882" s="24"/>
      <c r="D1882" s="24"/>
      <c r="E1882" s="1"/>
      <c r="F1882" s="1"/>
      <c r="G1882" s="1"/>
      <c r="H1882" s="1"/>
      <c r="I1882" s="1"/>
      <c r="J1882" s="1"/>
      <c r="K1882" s="1"/>
      <c r="Q1882" s="1"/>
      <c r="R1882" s="1"/>
      <c r="S1882" s="1"/>
      <c r="T1882" s="1"/>
    </row>
    <row r="1883" spans="1:20">
      <c r="A1883" s="21" t="s">
        <v>4</v>
      </c>
      <c r="B1883" s="35">
        <v>638</v>
      </c>
      <c r="C1883" s="35">
        <v>816</v>
      </c>
      <c r="D1883" s="35">
        <f t="shared" si="90"/>
        <v>1454</v>
      </c>
      <c r="E1883" s="1"/>
      <c r="F1883" s="1"/>
      <c r="G1883" s="1"/>
      <c r="H1883" s="1"/>
      <c r="I1883" s="1"/>
      <c r="J1883" s="1"/>
      <c r="K1883" s="1"/>
      <c r="Q1883" s="1"/>
      <c r="R1883" s="1"/>
      <c r="S1883" s="1"/>
      <c r="T1883" s="1"/>
    </row>
    <row r="1884" spans="1:20">
      <c r="A1884" s="21" t="s">
        <v>5</v>
      </c>
      <c r="B1884" s="35">
        <v>378</v>
      </c>
      <c r="C1884" s="35">
        <v>356</v>
      </c>
      <c r="D1884" s="35">
        <f t="shared" si="90"/>
        <v>734</v>
      </c>
      <c r="E1884" s="1"/>
      <c r="F1884" s="1"/>
      <c r="G1884" s="1"/>
      <c r="H1884" s="1"/>
      <c r="I1884" s="1"/>
      <c r="J1884" s="1"/>
      <c r="K1884" s="1"/>
      <c r="Q1884" s="1"/>
      <c r="R1884" s="1"/>
      <c r="S1884" s="1"/>
      <c r="T1884" s="1"/>
    </row>
    <row r="1885" spans="1:20">
      <c r="A1885" s="21" t="s">
        <v>6</v>
      </c>
      <c r="B1885" s="35">
        <v>8</v>
      </c>
      <c r="C1885" s="35">
        <v>9</v>
      </c>
      <c r="D1885" s="35">
        <f t="shared" si="90"/>
        <v>17</v>
      </c>
      <c r="E1885" s="1"/>
      <c r="F1885" s="1"/>
      <c r="G1885" s="1"/>
      <c r="H1885" s="1"/>
      <c r="I1885" s="1"/>
      <c r="J1885" s="1"/>
      <c r="K1885" s="1"/>
      <c r="Q1885" s="1"/>
      <c r="R1885" s="1"/>
      <c r="S1885" s="1"/>
      <c r="T1885" s="1"/>
    </row>
    <row r="1886" spans="1:20">
      <c r="A1886" s="26" t="s">
        <v>29</v>
      </c>
      <c r="B1886" s="37">
        <f>SUM(B1883:B1885)</f>
        <v>1024</v>
      </c>
      <c r="C1886" s="37">
        <f>SUM(C1883:C1885)</f>
        <v>1181</v>
      </c>
      <c r="D1886" s="37">
        <f t="shared" si="90"/>
        <v>2205</v>
      </c>
      <c r="E1886" s="1"/>
      <c r="F1886" s="1"/>
      <c r="G1886" s="1"/>
      <c r="H1886" s="13"/>
      <c r="K1886" s="1"/>
      <c r="Q1886" s="1"/>
      <c r="R1886" s="1"/>
      <c r="S1886" s="1"/>
      <c r="T1886" s="1"/>
    </row>
    <row r="1887" spans="1:20">
      <c r="A1887" s="20" t="s">
        <v>12</v>
      </c>
      <c r="B1887" s="24"/>
      <c r="C1887" s="24"/>
      <c r="D1887" s="24"/>
      <c r="E1887" s="1"/>
      <c r="F1887" s="1"/>
      <c r="G1887" s="1"/>
      <c r="H1887" s="13"/>
      <c r="K1887" s="1"/>
      <c r="Q1887" s="1"/>
      <c r="R1887" s="1"/>
      <c r="S1887" s="1"/>
      <c r="T1887" s="1"/>
    </row>
    <row r="1888" spans="1:20">
      <c r="A1888" s="21" t="s">
        <v>4</v>
      </c>
      <c r="B1888" s="24">
        <v>312</v>
      </c>
      <c r="C1888" s="24">
        <v>388</v>
      </c>
      <c r="D1888" s="24">
        <f t="shared" si="90"/>
        <v>700</v>
      </c>
      <c r="E1888" s="1"/>
      <c r="F1888" s="1"/>
      <c r="G1888" s="1"/>
      <c r="H1888" s="13"/>
      <c r="K1888" s="1"/>
      <c r="Q1888" s="1"/>
      <c r="R1888" s="1"/>
      <c r="S1888" s="1"/>
      <c r="T1888" s="1"/>
    </row>
    <row r="1889" spans="1:20">
      <c r="A1889" s="21" t="s">
        <v>5</v>
      </c>
      <c r="B1889" s="24">
        <v>158</v>
      </c>
      <c r="C1889" s="24">
        <v>156</v>
      </c>
      <c r="D1889" s="24">
        <f t="shared" si="90"/>
        <v>314</v>
      </c>
      <c r="E1889" s="1"/>
      <c r="F1889" s="1"/>
      <c r="G1889" s="1"/>
      <c r="H1889" s="13"/>
      <c r="K1889" s="1"/>
      <c r="Q1889" s="1"/>
      <c r="R1889" s="1"/>
      <c r="S1889" s="1"/>
      <c r="T1889" s="1"/>
    </row>
    <row r="1890" spans="1:20">
      <c r="A1890" s="21" t="s">
        <v>6</v>
      </c>
      <c r="B1890" s="24">
        <v>3</v>
      </c>
      <c r="C1890" s="24">
        <v>3</v>
      </c>
      <c r="D1890" s="24">
        <f t="shared" si="90"/>
        <v>6</v>
      </c>
      <c r="E1890" s="1"/>
      <c r="F1890" s="1"/>
      <c r="G1890" s="1"/>
      <c r="H1890" s="13"/>
      <c r="K1890" s="1"/>
      <c r="Q1890" s="1"/>
      <c r="R1890" s="1"/>
      <c r="S1890" s="1"/>
      <c r="T1890" s="1"/>
    </row>
    <row r="1891" spans="1:20">
      <c r="A1891" s="26" t="s">
        <v>29</v>
      </c>
      <c r="B1891" s="37">
        <f>SUM(B1888:B1890)</f>
        <v>473</v>
      </c>
      <c r="C1891" s="37">
        <f>SUM(C1888:C1890)</f>
        <v>547</v>
      </c>
      <c r="D1891" s="37">
        <f t="shared" si="90"/>
        <v>1020</v>
      </c>
      <c r="E1891" s="1"/>
      <c r="F1891" s="1"/>
      <c r="G1891" s="1"/>
      <c r="H1891" s="13"/>
      <c r="K1891" s="1"/>
      <c r="Q1891" s="1"/>
      <c r="R1891" s="1"/>
      <c r="S1891" s="1"/>
      <c r="T1891" s="1"/>
    </row>
    <row r="1892" spans="1:20">
      <c r="A1892" s="16" t="s">
        <v>13</v>
      </c>
      <c r="B1892" s="37">
        <f>B1871+B1876+B1881+B1886+B1891</f>
        <v>3643</v>
      </c>
      <c r="C1892" s="37">
        <f>C1871+C1876+C1881+C1886+C1891</f>
        <v>4126</v>
      </c>
      <c r="D1892" s="37">
        <f>D1871+D1876+D1881+D1886+D1891</f>
        <v>7769</v>
      </c>
      <c r="E1892" s="1"/>
      <c r="F1892" s="1"/>
      <c r="G1892" s="1"/>
      <c r="H1892" s="13"/>
      <c r="K1892" s="1"/>
      <c r="Q1892" s="1"/>
      <c r="R1892" s="1"/>
      <c r="S1892" s="1"/>
      <c r="T1892" s="1"/>
    </row>
    <row r="1893" spans="1:20">
      <c r="A1893" s="8"/>
      <c r="B1893" s="1"/>
      <c r="C1893" s="1"/>
      <c r="D1893" s="1"/>
      <c r="E1893" s="1"/>
      <c r="F1893" s="1"/>
      <c r="G1893" s="1"/>
      <c r="H1893" s="13"/>
      <c r="K1893" s="1"/>
      <c r="Q1893" s="1"/>
      <c r="R1893" s="1"/>
      <c r="S1893" s="1"/>
      <c r="T1893" s="1"/>
    </row>
    <row r="1894" spans="1:20">
      <c r="A1894" s="8"/>
      <c r="B1894" s="1"/>
      <c r="C1894" s="1"/>
      <c r="D1894" s="1"/>
      <c r="E1894" s="1"/>
      <c r="F1894" s="1"/>
      <c r="G1894" s="1"/>
      <c r="H1894" s="13"/>
      <c r="K1894" s="1"/>
      <c r="Q1894" s="1"/>
      <c r="R1894" s="1"/>
      <c r="S1894" s="1"/>
      <c r="T1894" s="1"/>
    </row>
    <row r="1895" spans="1:20" s="2" customFormat="1" ht="28.9">
      <c r="A1895" s="282" t="s">
        <v>97</v>
      </c>
      <c r="B1895" s="294" t="s">
        <v>245</v>
      </c>
      <c r="H1895" s="82"/>
    </row>
    <row r="1896" spans="1:20">
      <c r="A1896" s="8"/>
      <c r="B1896" s="1"/>
      <c r="C1896" s="1"/>
      <c r="D1896" s="1"/>
      <c r="E1896" s="1"/>
      <c r="F1896" s="1"/>
      <c r="G1896" s="1"/>
      <c r="H1896" s="13"/>
      <c r="K1896" s="1"/>
      <c r="Q1896" s="1"/>
      <c r="R1896" s="1"/>
      <c r="S1896" s="1"/>
      <c r="T1896" s="1"/>
    </row>
    <row r="1897" spans="1:20">
      <c r="A1897" s="25" t="s">
        <v>31</v>
      </c>
      <c r="B1897" s="26" t="s">
        <v>48</v>
      </c>
      <c r="C1897" s="26" t="s">
        <v>49</v>
      </c>
      <c r="D1897" s="26" t="s">
        <v>29</v>
      </c>
      <c r="E1897" s="1"/>
      <c r="F1897" s="1"/>
      <c r="G1897" s="1"/>
      <c r="H1897" s="13"/>
      <c r="I1897" s="13"/>
      <c r="J1897" s="13"/>
      <c r="K1897" s="13"/>
      <c r="Q1897" s="1"/>
      <c r="R1897" s="1"/>
      <c r="S1897" s="1"/>
      <c r="T1897" s="1"/>
    </row>
    <row r="1898" spans="1:20">
      <c r="A1898" s="20" t="s">
        <v>8</v>
      </c>
      <c r="B1898" s="24"/>
      <c r="C1898" s="24"/>
      <c r="D1898" s="24"/>
      <c r="E1898" s="1"/>
      <c r="F1898" s="1"/>
      <c r="G1898" s="1"/>
      <c r="H1898" s="13"/>
      <c r="I1898" s="13"/>
      <c r="J1898" s="13"/>
      <c r="K1898" s="13"/>
      <c r="Q1898" s="1"/>
      <c r="R1898" s="1"/>
      <c r="S1898" s="1"/>
      <c r="T1898" s="1"/>
    </row>
    <row r="1899" spans="1:20">
      <c r="A1899" s="21" t="s">
        <v>4</v>
      </c>
      <c r="B1899" s="35">
        <v>729</v>
      </c>
      <c r="C1899" s="35">
        <v>503</v>
      </c>
      <c r="D1899" s="35">
        <f t="shared" ref="D1899:D1922" si="91">SUM(B1899:C1899)</f>
        <v>1232</v>
      </c>
      <c r="E1899" s="1"/>
      <c r="F1899" s="1"/>
      <c r="G1899" s="1"/>
      <c r="H1899" s="13"/>
      <c r="I1899" s="13"/>
      <c r="J1899" s="13"/>
      <c r="K1899" s="13"/>
      <c r="Q1899" s="1"/>
      <c r="R1899" s="1"/>
      <c r="S1899" s="1"/>
      <c r="T1899" s="1"/>
    </row>
    <row r="1900" spans="1:20">
      <c r="A1900" s="21" t="s">
        <v>5</v>
      </c>
      <c r="B1900" s="35">
        <v>338</v>
      </c>
      <c r="C1900" s="35">
        <v>206</v>
      </c>
      <c r="D1900" s="35">
        <f t="shared" si="91"/>
        <v>544</v>
      </c>
      <c r="E1900" s="1"/>
      <c r="F1900" s="1"/>
      <c r="G1900" s="1"/>
      <c r="H1900" s="13"/>
      <c r="I1900" s="13"/>
      <c r="J1900" s="13"/>
      <c r="K1900" s="13"/>
      <c r="Q1900" s="1"/>
      <c r="R1900" s="1"/>
      <c r="S1900" s="1"/>
      <c r="T1900" s="1"/>
    </row>
    <row r="1901" spans="1:20">
      <c r="A1901" s="21" t="s">
        <v>6</v>
      </c>
      <c r="B1901" s="35">
        <v>2</v>
      </c>
      <c r="C1901" s="35">
        <v>5</v>
      </c>
      <c r="D1901" s="35">
        <f t="shared" si="91"/>
        <v>7</v>
      </c>
      <c r="E1901" s="1"/>
      <c r="F1901" s="1"/>
      <c r="G1901" s="1"/>
      <c r="H1901" s="13"/>
      <c r="I1901" s="13"/>
      <c r="J1901" s="13"/>
      <c r="K1901" s="13"/>
      <c r="Q1901" s="1"/>
      <c r="R1901" s="1"/>
      <c r="S1901" s="1"/>
      <c r="T1901" s="1"/>
    </row>
    <row r="1902" spans="1:20">
      <c r="A1902" s="26" t="s">
        <v>29</v>
      </c>
      <c r="B1902" s="37">
        <f>SUM(B1899:B1901)</f>
        <v>1069</v>
      </c>
      <c r="C1902" s="37">
        <f>SUM(C1899:C1901)</f>
        <v>714</v>
      </c>
      <c r="D1902" s="37">
        <f t="shared" si="91"/>
        <v>1783</v>
      </c>
      <c r="E1902" s="1"/>
      <c r="F1902" s="1"/>
      <c r="G1902" s="1"/>
      <c r="H1902" s="13"/>
      <c r="I1902" s="13"/>
      <c r="J1902" s="13"/>
      <c r="K1902" s="13"/>
      <c r="Q1902" s="1"/>
      <c r="R1902" s="1"/>
      <c r="S1902" s="1"/>
      <c r="T1902" s="1"/>
    </row>
    <row r="1903" spans="1:20">
      <c r="A1903" s="20" t="s">
        <v>9</v>
      </c>
      <c r="B1903" s="24"/>
      <c r="C1903" s="24"/>
      <c r="D1903" s="24"/>
      <c r="E1903" s="1"/>
      <c r="F1903" s="1"/>
      <c r="G1903" s="1"/>
      <c r="H1903" s="13"/>
      <c r="I1903" s="13"/>
      <c r="J1903" s="13"/>
      <c r="K1903" s="13"/>
      <c r="Q1903" s="1"/>
      <c r="R1903" s="1"/>
      <c r="S1903" s="1"/>
      <c r="T1903" s="1"/>
    </row>
    <row r="1904" spans="1:20">
      <c r="A1904" s="21" t="s">
        <v>4</v>
      </c>
      <c r="B1904" s="24">
        <v>514</v>
      </c>
      <c r="C1904" s="24">
        <v>325</v>
      </c>
      <c r="D1904" s="24">
        <f t="shared" si="91"/>
        <v>839</v>
      </c>
      <c r="E1904" s="1"/>
      <c r="F1904" s="1"/>
      <c r="G1904" s="1"/>
      <c r="H1904" s="13"/>
      <c r="I1904" s="13"/>
      <c r="J1904" s="13"/>
      <c r="K1904" s="13"/>
      <c r="Q1904" s="1"/>
      <c r="R1904" s="1"/>
      <c r="S1904" s="1"/>
      <c r="T1904" s="1"/>
    </row>
    <row r="1905" spans="1:20">
      <c r="A1905" s="21" t="s">
        <v>5</v>
      </c>
      <c r="B1905" s="24">
        <v>262</v>
      </c>
      <c r="C1905" s="24">
        <v>138</v>
      </c>
      <c r="D1905" s="24">
        <f t="shared" si="91"/>
        <v>400</v>
      </c>
      <c r="E1905" s="1"/>
      <c r="F1905" s="1"/>
      <c r="G1905" s="1"/>
      <c r="H1905" s="13"/>
      <c r="I1905" s="13"/>
      <c r="J1905" s="13"/>
      <c r="K1905" s="13"/>
      <c r="Q1905" s="1"/>
      <c r="R1905" s="1"/>
      <c r="S1905" s="1"/>
      <c r="T1905" s="1"/>
    </row>
    <row r="1906" spans="1:20">
      <c r="A1906" s="21" t="s">
        <v>6</v>
      </c>
      <c r="B1906" s="24">
        <v>7</v>
      </c>
      <c r="C1906" s="24">
        <v>1</v>
      </c>
      <c r="D1906" s="24">
        <f t="shared" si="91"/>
        <v>8</v>
      </c>
      <c r="E1906" s="1"/>
      <c r="F1906" s="1"/>
      <c r="G1906" s="1"/>
      <c r="H1906" s="13"/>
      <c r="I1906" s="13"/>
      <c r="J1906" s="13"/>
      <c r="K1906" s="13"/>
      <c r="Q1906" s="1"/>
      <c r="R1906" s="1"/>
      <c r="S1906" s="1"/>
      <c r="T1906" s="1"/>
    </row>
    <row r="1907" spans="1:20">
      <c r="A1907" s="26" t="s">
        <v>29</v>
      </c>
      <c r="B1907" s="37">
        <f>SUM(B1904:B1906)</f>
        <v>783</v>
      </c>
      <c r="C1907" s="37">
        <f>SUM(C1904:C1906)</f>
        <v>464</v>
      </c>
      <c r="D1907" s="37">
        <f t="shared" si="91"/>
        <v>1247</v>
      </c>
      <c r="E1907" s="1"/>
      <c r="F1907" s="1"/>
      <c r="G1907" s="1"/>
      <c r="H1907" s="13"/>
      <c r="I1907" s="13"/>
      <c r="J1907" s="13"/>
      <c r="K1907" s="13"/>
      <c r="Q1907" s="1"/>
      <c r="R1907" s="1"/>
      <c r="S1907" s="1"/>
      <c r="T1907" s="1"/>
    </row>
    <row r="1908" spans="1:20">
      <c r="A1908" s="20" t="s">
        <v>10</v>
      </c>
      <c r="B1908" s="24"/>
      <c r="C1908" s="24"/>
      <c r="D1908" s="24"/>
      <c r="E1908" s="1"/>
      <c r="F1908" s="1"/>
      <c r="G1908" s="1"/>
      <c r="H1908" s="13"/>
      <c r="I1908" s="13"/>
      <c r="J1908" s="13"/>
      <c r="K1908" s="13"/>
      <c r="Q1908" s="1"/>
      <c r="R1908" s="1"/>
      <c r="S1908" s="1"/>
      <c r="T1908" s="1"/>
    </row>
    <row r="1909" spans="1:20">
      <c r="A1909" s="21" t="s">
        <v>4</v>
      </c>
      <c r="B1909" s="35">
        <v>623</v>
      </c>
      <c r="C1909" s="35">
        <v>383</v>
      </c>
      <c r="D1909" s="35">
        <f t="shared" si="91"/>
        <v>1006</v>
      </c>
      <c r="E1909" s="1"/>
      <c r="F1909" s="1"/>
      <c r="G1909" s="1"/>
      <c r="H1909" s="13"/>
      <c r="I1909" s="13"/>
      <c r="J1909" s="13"/>
      <c r="K1909" s="13"/>
      <c r="Q1909" s="1"/>
      <c r="R1909" s="1"/>
      <c r="S1909" s="1"/>
      <c r="T1909" s="1"/>
    </row>
    <row r="1910" spans="1:20">
      <c r="A1910" s="21" t="s">
        <v>5</v>
      </c>
      <c r="B1910" s="35">
        <v>321</v>
      </c>
      <c r="C1910" s="35">
        <v>180</v>
      </c>
      <c r="D1910" s="35">
        <f t="shared" si="91"/>
        <v>501</v>
      </c>
      <c r="E1910" s="1"/>
      <c r="F1910" s="1"/>
      <c r="G1910" s="1"/>
      <c r="H1910" s="13"/>
      <c r="I1910" s="13"/>
      <c r="J1910" s="13"/>
      <c r="K1910" s="13"/>
      <c r="Q1910" s="1"/>
      <c r="R1910" s="1"/>
      <c r="S1910" s="1"/>
      <c r="T1910" s="1"/>
    </row>
    <row r="1911" spans="1:20">
      <c r="A1911" s="21" t="s">
        <v>6</v>
      </c>
      <c r="B1911" s="35">
        <v>4</v>
      </c>
      <c r="C1911" s="35">
        <v>3</v>
      </c>
      <c r="D1911" s="35">
        <f t="shared" si="91"/>
        <v>7</v>
      </c>
      <c r="E1911" s="1"/>
      <c r="F1911" s="1"/>
      <c r="G1911" s="1"/>
      <c r="H1911" s="13"/>
      <c r="I1911" s="13"/>
      <c r="J1911" s="13"/>
      <c r="K1911" s="13"/>
      <c r="Q1911" s="1"/>
      <c r="R1911" s="1"/>
      <c r="S1911" s="1"/>
      <c r="T1911" s="1"/>
    </row>
    <row r="1912" spans="1:20">
      <c r="A1912" s="26" t="s">
        <v>29</v>
      </c>
      <c r="B1912" s="37">
        <f>SUM(B1909:B1911)</f>
        <v>948</v>
      </c>
      <c r="C1912" s="37">
        <f>SUM(C1909:C1911)</f>
        <v>566</v>
      </c>
      <c r="D1912" s="37">
        <f t="shared" si="91"/>
        <v>1514</v>
      </c>
      <c r="E1912" s="1"/>
      <c r="F1912" s="1"/>
      <c r="G1912" s="1"/>
      <c r="H1912" s="13"/>
      <c r="I1912" s="13"/>
      <c r="Q1912" s="1"/>
      <c r="R1912" s="1"/>
      <c r="S1912" s="1"/>
      <c r="T1912" s="1"/>
    </row>
    <row r="1913" spans="1:20">
      <c r="A1913" s="20" t="s">
        <v>11</v>
      </c>
      <c r="B1913" s="24"/>
      <c r="C1913" s="24"/>
      <c r="D1913" s="24"/>
      <c r="E1913" s="1"/>
      <c r="F1913" s="1"/>
      <c r="G1913" s="1"/>
      <c r="H1913" s="13"/>
      <c r="I1913" s="13"/>
      <c r="Q1913" s="1"/>
      <c r="R1913" s="1"/>
      <c r="S1913" s="1"/>
      <c r="T1913" s="1"/>
    </row>
    <row r="1914" spans="1:20">
      <c r="A1914" s="21" t="s">
        <v>4</v>
      </c>
      <c r="B1914" s="35">
        <v>873</v>
      </c>
      <c r="C1914" s="35">
        <v>581</v>
      </c>
      <c r="D1914" s="35">
        <f t="shared" si="91"/>
        <v>1454</v>
      </c>
      <c r="E1914" s="1"/>
      <c r="F1914" s="1"/>
      <c r="G1914" s="1"/>
      <c r="H1914" s="13"/>
      <c r="I1914" s="13"/>
      <c r="Q1914" s="1"/>
      <c r="R1914" s="1"/>
      <c r="S1914" s="1"/>
      <c r="T1914" s="1"/>
    </row>
    <row r="1915" spans="1:20">
      <c r="A1915" s="21" t="s">
        <v>5</v>
      </c>
      <c r="B1915" s="35">
        <v>478</v>
      </c>
      <c r="C1915" s="35">
        <v>256</v>
      </c>
      <c r="D1915" s="35">
        <f t="shared" si="91"/>
        <v>734</v>
      </c>
      <c r="E1915" s="1"/>
      <c r="F1915" s="1"/>
      <c r="G1915" s="1"/>
      <c r="H1915" s="13"/>
      <c r="I1915" s="13"/>
      <c r="Q1915" s="1"/>
      <c r="R1915" s="1"/>
      <c r="S1915" s="1"/>
      <c r="T1915" s="1"/>
    </row>
    <row r="1916" spans="1:20">
      <c r="A1916" s="21" t="s">
        <v>6</v>
      </c>
      <c r="B1916" s="35">
        <v>10</v>
      </c>
      <c r="C1916" s="35">
        <v>7</v>
      </c>
      <c r="D1916" s="35">
        <f t="shared" si="91"/>
        <v>17</v>
      </c>
      <c r="E1916" s="1"/>
      <c r="F1916" s="1"/>
      <c r="G1916" s="1"/>
      <c r="H1916" s="13"/>
      <c r="K1916" s="1"/>
      <c r="Q1916" s="1"/>
      <c r="R1916" s="1"/>
      <c r="S1916" s="1"/>
      <c r="T1916" s="1"/>
    </row>
    <row r="1917" spans="1:20">
      <c r="A1917" s="26" t="s">
        <v>29</v>
      </c>
      <c r="B1917" s="37">
        <f>SUM(B1914:B1916)</f>
        <v>1361</v>
      </c>
      <c r="C1917" s="37">
        <f>SUM(C1914:C1916)</f>
        <v>844</v>
      </c>
      <c r="D1917" s="37">
        <f t="shared" si="91"/>
        <v>2205</v>
      </c>
      <c r="E1917" s="1"/>
      <c r="F1917" s="1"/>
      <c r="G1917" s="1"/>
      <c r="H1917" s="13"/>
      <c r="K1917" s="1"/>
      <c r="Q1917" s="1"/>
      <c r="R1917" s="1"/>
      <c r="S1917" s="1"/>
      <c r="T1917" s="1"/>
    </row>
    <row r="1918" spans="1:20">
      <c r="A1918" s="20" t="s">
        <v>12</v>
      </c>
      <c r="B1918" s="24"/>
      <c r="C1918" s="24"/>
      <c r="D1918" s="24"/>
      <c r="E1918" s="1"/>
      <c r="F1918" s="1"/>
      <c r="G1918" s="1"/>
      <c r="H1918" s="13"/>
      <c r="K1918" s="1"/>
      <c r="Q1918" s="1"/>
      <c r="R1918" s="1"/>
      <c r="S1918" s="1"/>
      <c r="T1918" s="1"/>
    </row>
    <row r="1919" spans="1:20">
      <c r="A1919" s="21" t="s">
        <v>4</v>
      </c>
      <c r="B1919" s="24">
        <v>388</v>
      </c>
      <c r="C1919" s="24">
        <v>312</v>
      </c>
      <c r="D1919" s="24">
        <f t="shared" si="91"/>
        <v>700</v>
      </c>
      <c r="E1919" s="1"/>
      <c r="F1919" s="1"/>
      <c r="G1919" s="1"/>
      <c r="H1919" s="13"/>
      <c r="K1919" s="1"/>
      <c r="Q1919" s="1"/>
      <c r="R1919" s="1"/>
      <c r="S1919" s="1"/>
      <c r="T1919" s="1"/>
    </row>
    <row r="1920" spans="1:20">
      <c r="A1920" s="21" t="s">
        <v>5</v>
      </c>
      <c r="B1920" s="24">
        <v>171</v>
      </c>
      <c r="C1920" s="24">
        <v>143</v>
      </c>
      <c r="D1920" s="24">
        <f t="shared" si="91"/>
        <v>314</v>
      </c>
      <c r="E1920" s="1"/>
      <c r="F1920" s="1"/>
      <c r="G1920" s="1"/>
      <c r="H1920" s="13"/>
      <c r="K1920" s="1"/>
      <c r="Q1920" s="1"/>
      <c r="R1920" s="1"/>
      <c r="S1920" s="1"/>
      <c r="T1920" s="1"/>
    </row>
    <row r="1921" spans="1:20">
      <c r="A1921" s="21" t="s">
        <v>6</v>
      </c>
      <c r="B1921" s="24">
        <v>4</v>
      </c>
      <c r="C1921" s="24">
        <v>2</v>
      </c>
      <c r="D1921" s="24">
        <f t="shared" si="91"/>
        <v>6</v>
      </c>
      <c r="E1921" s="1"/>
      <c r="F1921" s="1"/>
      <c r="G1921" s="1"/>
      <c r="H1921" s="13"/>
      <c r="K1921" s="1"/>
      <c r="Q1921" s="1"/>
      <c r="R1921" s="1"/>
      <c r="S1921" s="1"/>
      <c r="T1921" s="1"/>
    </row>
    <row r="1922" spans="1:20">
      <c r="A1922" s="26" t="s">
        <v>29</v>
      </c>
      <c r="B1922" s="37">
        <f>SUM(B1919:B1921)</f>
        <v>563</v>
      </c>
      <c r="C1922" s="37">
        <f>SUM(C1919:C1921)</f>
        <v>457</v>
      </c>
      <c r="D1922" s="37">
        <f t="shared" si="91"/>
        <v>1020</v>
      </c>
      <c r="E1922" s="1"/>
      <c r="F1922" s="1"/>
      <c r="G1922" s="1"/>
      <c r="H1922" s="13"/>
      <c r="K1922" s="1"/>
      <c r="Q1922" s="1"/>
      <c r="R1922" s="1"/>
      <c r="S1922" s="1"/>
      <c r="T1922" s="1"/>
    </row>
    <row r="1923" spans="1:20">
      <c r="A1923" s="16" t="s">
        <v>13</v>
      </c>
      <c r="B1923" s="37">
        <f>B1902+B1907+B1912+B1917+B1922</f>
        <v>4724</v>
      </c>
      <c r="C1923" s="37">
        <f>C1902+C1907+C1912+C1917+C1922</f>
        <v>3045</v>
      </c>
      <c r="D1923" s="37">
        <f>D1902+D1907+D1912+D1917+D1922</f>
        <v>7769</v>
      </c>
      <c r="E1923" s="1"/>
      <c r="F1923" s="1"/>
      <c r="G1923" s="1"/>
      <c r="H1923" s="13"/>
      <c r="K1923" s="1"/>
      <c r="Q1923" s="1"/>
      <c r="R1923" s="1"/>
      <c r="S1923" s="1"/>
      <c r="T1923" s="1"/>
    </row>
    <row r="1924" spans="1:20">
      <c r="A1924" s="8"/>
      <c r="B1924" s="1"/>
      <c r="C1924" s="1"/>
      <c r="D1924" s="1"/>
      <c r="E1924" s="1"/>
      <c r="F1924" s="1"/>
      <c r="G1924" s="1"/>
      <c r="H1924" s="13"/>
      <c r="K1924" s="1"/>
      <c r="Q1924" s="1"/>
      <c r="R1924" s="1"/>
      <c r="S1924" s="1"/>
      <c r="T1924" s="1"/>
    </row>
    <row r="1925" spans="1:20">
      <c r="A1925" s="8"/>
      <c r="B1925" s="2"/>
      <c r="C1925" s="1"/>
      <c r="D1925" s="1"/>
      <c r="E1925" s="1"/>
      <c r="F1925" s="1"/>
      <c r="G1925" s="1"/>
      <c r="H1925" s="13"/>
      <c r="K1925" s="1"/>
      <c r="Q1925" s="1"/>
      <c r="R1925" s="1"/>
      <c r="S1925" s="1"/>
      <c r="T1925" s="1"/>
    </row>
    <row r="1926" spans="1:20" s="2" customFormat="1" ht="28.9">
      <c r="A1926" s="282" t="s">
        <v>97</v>
      </c>
      <c r="B1926" s="294" t="s">
        <v>246</v>
      </c>
      <c r="H1926" s="82"/>
    </row>
    <row r="1927" spans="1:20">
      <c r="A1927" s="282"/>
      <c r="B1927" s="1"/>
      <c r="C1927" s="1"/>
      <c r="D1927" s="1"/>
      <c r="E1927" s="1"/>
      <c r="F1927" s="1"/>
      <c r="G1927" s="1"/>
      <c r="H1927" s="1"/>
      <c r="I1927" s="1"/>
      <c r="K1927" s="1"/>
      <c r="Q1927" s="1"/>
      <c r="R1927" s="1"/>
      <c r="S1927" s="1"/>
      <c r="T1927" s="1"/>
    </row>
    <row r="1928" spans="1:20">
      <c r="A1928" s="25" t="s">
        <v>31</v>
      </c>
      <c r="B1928" s="26" t="s">
        <v>48</v>
      </c>
      <c r="C1928" s="26" t="s">
        <v>49</v>
      </c>
      <c r="D1928" s="26" t="s">
        <v>29</v>
      </c>
      <c r="E1928" s="1"/>
      <c r="F1928" s="1"/>
      <c r="G1928" s="1"/>
      <c r="H1928" s="1"/>
      <c r="I1928" s="1"/>
      <c r="K1928" s="1"/>
      <c r="Q1928" s="1"/>
      <c r="R1928" s="1"/>
      <c r="S1928" s="1"/>
      <c r="T1928" s="1"/>
    </row>
    <row r="1929" spans="1:20">
      <c r="A1929" s="20" t="s">
        <v>8</v>
      </c>
      <c r="B1929" s="24"/>
      <c r="C1929" s="24"/>
      <c r="D1929" s="24"/>
      <c r="E1929" s="1"/>
      <c r="F1929" s="1"/>
      <c r="G1929" s="1"/>
      <c r="H1929" s="1"/>
      <c r="I1929" s="1"/>
      <c r="K1929" s="1"/>
      <c r="Q1929" s="1"/>
      <c r="R1929" s="1"/>
      <c r="S1929" s="1"/>
      <c r="T1929" s="1"/>
    </row>
    <row r="1930" spans="1:20">
      <c r="A1930" s="21" t="s">
        <v>4</v>
      </c>
      <c r="B1930" s="35">
        <v>211</v>
      </c>
      <c r="C1930" s="35">
        <v>1021</v>
      </c>
      <c r="D1930" s="35">
        <f t="shared" ref="D1930:D1953" si="92">SUM(B1930:C1930)</f>
        <v>1232</v>
      </c>
      <c r="E1930" s="1"/>
      <c r="F1930" s="1"/>
      <c r="G1930" s="1"/>
      <c r="H1930" s="1"/>
      <c r="I1930" s="1"/>
      <c r="K1930" s="1"/>
      <c r="Q1930" s="1"/>
      <c r="R1930" s="1"/>
      <c r="S1930" s="1"/>
      <c r="T1930" s="1"/>
    </row>
    <row r="1931" spans="1:20">
      <c r="A1931" s="21" t="s">
        <v>5</v>
      </c>
      <c r="B1931" s="35">
        <v>70</v>
      </c>
      <c r="C1931" s="35">
        <v>474</v>
      </c>
      <c r="D1931" s="35">
        <f t="shared" si="92"/>
        <v>544</v>
      </c>
      <c r="E1931" s="1"/>
      <c r="F1931" s="1"/>
      <c r="G1931" s="1"/>
      <c r="H1931" s="1"/>
      <c r="I1931" s="1"/>
      <c r="K1931" s="1"/>
      <c r="Q1931" s="1"/>
      <c r="R1931" s="1"/>
      <c r="S1931" s="1"/>
      <c r="T1931" s="1"/>
    </row>
    <row r="1932" spans="1:20">
      <c r="A1932" s="21" t="s">
        <v>6</v>
      </c>
      <c r="B1932" s="35">
        <v>0</v>
      </c>
      <c r="C1932" s="35">
        <v>7</v>
      </c>
      <c r="D1932" s="35">
        <f t="shared" si="92"/>
        <v>7</v>
      </c>
      <c r="E1932" s="1"/>
      <c r="F1932" s="1"/>
      <c r="G1932" s="1"/>
      <c r="H1932" s="1"/>
      <c r="I1932" s="1"/>
      <c r="K1932" s="1"/>
      <c r="Q1932" s="1"/>
      <c r="R1932" s="1"/>
      <c r="S1932" s="1"/>
      <c r="T1932" s="1"/>
    </row>
    <row r="1933" spans="1:20">
      <c r="A1933" s="26" t="s">
        <v>29</v>
      </c>
      <c r="B1933" s="37">
        <f>SUM(B1930:B1932)</f>
        <v>281</v>
      </c>
      <c r="C1933" s="37">
        <f>SUM(C1930:C1932)</f>
        <v>1502</v>
      </c>
      <c r="D1933" s="37">
        <f t="shared" si="92"/>
        <v>1783</v>
      </c>
      <c r="E1933" s="1"/>
      <c r="F1933" s="1"/>
      <c r="G1933" s="1"/>
      <c r="H1933" s="1"/>
      <c r="I1933" s="1"/>
      <c r="K1933" s="1"/>
      <c r="Q1933" s="1"/>
      <c r="R1933" s="1"/>
      <c r="S1933" s="1"/>
      <c r="T1933" s="1"/>
    </row>
    <row r="1934" spans="1:20">
      <c r="A1934" s="20" t="s">
        <v>9</v>
      </c>
      <c r="B1934" s="24"/>
      <c r="C1934" s="24"/>
      <c r="D1934" s="24"/>
      <c r="E1934" s="1"/>
      <c r="F1934" s="1"/>
      <c r="G1934" s="1"/>
      <c r="H1934" s="1"/>
      <c r="I1934" s="1"/>
      <c r="K1934" s="1"/>
      <c r="Q1934" s="1"/>
      <c r="R1934" s="1"/>
      <c r="S1934" s="1"/>
      <c r="T1934" s="1"/>
    </row>
    <row r="1935" spans="1:20">
      <c r="A1935" s="21" t="s">
        <v>4</v>
      </c>
      <c r="B1935" s="24">
        <v>123</v>
      </c>
      <c r="C1935" s="24">
        <v>716</v>
      </c>
      <c r="D1935" s="24">
        <f t="shared" si="92"/>
        <v>839</v>
      </c>
      <c r="E1935" s="1"/>
      <c r="F1935" s="1"/>
      <c r="G1935" s="1"/>
      <c r="H1935" s="1"/>
      <c r="I1935" s="1"/>
      <c r="K1935" s="1"/>
      <c r="Q1935" s="1"/>
      <c r="R1935" s="1"/>
      <c r="S1935" s="1"/>
      <c r="T1935" s="1"/>
    </row>
    <row r="1936" spans="1:20">
      <c r="A1936" s="21" t="s">
        <v>5</v>
      </c>
      <c r="B1936" s="24">
        <v>42</v>
      </c>
      <c r="C1936" s="24">
        <v>358</v>
      </c>
      <c r="D1936" s="24">
        <f t="shared" si="92"/>
        <v>400</v>
      </c>
      <c r="E1936" s="1"/>
      <c r="F1936" s="1"/>
      <c r="G1936" s="1"/>
      <c r="H1936" s="1"/>
      <c r="I1936" s="1"/>
      <c r="K1936" s="1"/>
      <c r="Q1936" s="1"/>
      <c r="R1936" s="1"/>
      <c r="S1936" s="1"/>
      <c r="T1936" s="1"/>
    </row>
    <row r="1937" spans="1:20">
      <c r="A1937" s="21" t="s">
        <v>6</v>
      </c>
      <c r="B1937" s="24">
        <v>1</v>
      </c>
      <c r="C1937" s="24">
        <v>7</v>
      </c>
      <c r="D1937" s="24">
        <f t="shared" si="92"/>
        <v>8</v>
      </c>
      <c r="E1937" s="1"/>
      <c r="F1937" s="1"/>
      <c r="G1937" s="1"/>
      <c r="H1937" s="1"/>
      <c r="I1937" s="1"/>
      <c r="K1937" s="1"/>
      <c r="Q1937" s="1"/>
      <c r="R1937" s="1"/>
      <c r="S1937" s="1"/>
      <c r="T1937" s="1"/>
    </row>
    <row r="1938" spans="1:20">
      <c r="A1938" s="26" t="s">
        <v>29</v>
      </c>
      <c r="B1938" s="37">
        <f>SUM(B1935:B1937)</f>
        <v>166</v>
      </c>
      <c r="C1938" s="37">
        <f>SUM(C1935:C1937)</f>
        <v>1081</v>
      </c>
      <c r="D1938" s="37">
        <f t="shared" si="92"/>
        <v>1247</v>
      </c>
      <c r="E1938" s="1"/>
      <c r="F1938" s="1"/>
      <c r="G1938" s="1"/>
      <c r="H1938" s="1"/>
      <c r="I1938" s="1"/>
      <c r="K1938" s="1"/>
      <c r="Q1938" s="1"/>
      <c r="R1938" s="1"/>
      <c r="S1938" s="1"/>
      <c r="T1938" s="1"/>
    </row>
    <row r="1939" spans="1:20">
      <c r="A1939" s="20" t="s">
        <v>10</v>
      </c>
      <c r="B1939" s="24"/>
      <c r="C1939" s="24"/>
      <c r="D1939" s="24"/>
      <c r="E1939" s="1"/>
      <c r="F1939" s="1"/>
      <c r="G1939" s="1"/>
      <c r="H1939" s="1"/>
      <c r="I1939" s="1"/>
      <c r="K1939" s="1"/>
      <c r="Q1939" s="1"/>
      <c r="R1939" s="1"/>
      <c r="S1939" s="1"/>
      <c r="T1939" s="1"/>
    </row>
    <row r="1940" spans="1:20">
      <c r="A1940" s="21" t="s">
        <v>4</v>
      </c>
      <c r="B1940" s="35">
        <v>172</v>
      </c>
      <c r="C1940" s="35">
        <v>834</v>
      </c>
      <c r="D1940" s="35">
        <f t="shared" si="92"/>
        <v>1006</v>
      </c>
      <c r="E1940" s="1"/>
      <c r="F1940" s="1"/>
      <c r="G1940" s="1"/>
      <c r="H1940" s="1"/>
      <c r="I1940" s="1"/>
      <c r="K1940" s="1"/>
      <c r="Q1940" s="1"/>
      <c r="R1940" s="1"/>
      <c r="S1940" s="1"/>
      <c r="T1940" s="1"/>
    </row>
    <row r="1941" spans="1:20">
      <c r="A1941" s="21" t="s">
        <v>5</v>
      </c>
      <c r="B1941" s="35">
        <v>73</v>
      </c>
      <c r="C1941" s="35">
        <v>428</v>
      </c>
      <c r="D1941" s="35">
        <f t="shared" si="92"/>
        <v>501</v>
      </c>
      <c r="E1941" s="1"/>
      <c r="F1941" s="1"/>
      <c r="G1941" s="1"/>
      <c r="H1941" s="1"/>
      <c r="I1941" s="1"/>
      <c r="K1941" s="1"/>
      <c r="Q1941" s="1"/>
      <c r="R1941" s="1"/>
      <c r="S1941" s="1"/>
      <c r="T1941" s="1"/>
    </row>
    <row r="1942" spans="1:20">
      <c r="A1942" s="21" t="s">
        <v>6</v>
      </c>
      <c r="B1942" s="35">
        <v>4</v>
      </c>
      <c r="C1942" s="35">
        <v>3</v>
      </c>
      <c r="D1942" s="35">
        <f t="shared" si="92"/>
        <v>7</v>
      </c>
      <c r="E1942" s="1"/>
      <c r="F1942" s="1"/>
      <c r="G1942" s="1"/>
      <c r="H1942" s="1"/>
      <c r="I1942" s="1"/>
      <c r="K1942" s="1"/>
      <c r="Q1942" s="1"/>
      <c r="R1942" s="1"/>
      <c r="S1942" s="1"/>
      <c r="T1942" s="1"/>
    </row>
    <row r="1943" spans="1:20">
      <c r="A1943" s="26" t="s">
        <v>29</v>
      </c>
      <c r="B1943" s="37">
        <f>SUM(B1940:B1942)</f>
        <v>249</v>
      </c>
      <c r="C1943" s="37">
        <f>SUM(C1940:C1942)</f>
        <v>1265</v>
      </c>
      <c r="D1943" s="37">
        <f t="shared" si="92"/>
        <v>1514</v>
      </c>
      <c r="E1943" s="1"/>
      <c r="F1943" s="1"/>
      <c r="G1943" s="1"/>
      <c r="H1943" s="1"/>
      <c r="I1943" s="1"/>
      <c r="K1943" s="1"/>
      <c r="Q1943" s="1"/>
      <c r="R1943" s="1"/>
      <c r="S1943" s="1"/>
      <c r="T1943" s="1"/>
    </row>
    <row r="1944" spans="1:20">
      <c r="A1944" s="20" t="s">
        <v>11</v>
      </c>
      <c r="B1944" s="24"/>
      <c r="C1944" s="24"/>
      <c r="D1944" s="24"/>
      <c r="E1944" s="1"/>
      <c r="F1944" s="1"/>
      <c r="G1944" s="1"/>
      <c r="H1944" s="1"/>
      <c r="I1944" s="1"/>
      <c r="K1944" s="1"/>
      <c r="Q1944" s="1"/>
      <c r="R1944" s="1"/>
      <c r="S1944" s="1"/>
      <c r="T1944" s="1"/>
    </row>
    <row r="1945" spans="1:20">
      <c r="A1945" s="21" t="s">
        <v>4</v>
      </c>
      <c r="B1945" s="35">
        <v>338</v>
      </c>
      <c r="C1945" s="35">
        <v>1116</v>
      </c>
      <c r="D1945" s="35">
        <f t="shared" si="92"/>
        <v>1454</v>
      </c>
      <c r="E1945" s="1"/>
      <c r="F1945" s="1"/>
      <c r="G1945" s="1"/>
      <c r="H1945" s="1"/>
      <c r="I1945" s="1"/>
      <c r="K1945" s="1"/>
      <c r="Q1945" s="1"/>
      <c r="R1945" s="1"/>
      <c r="S1945" s="1"/>
      <c r="T1945" s="1"/>
    </row>
    <row r="1946" spans="1:20">
      <c r="A1946" s="21" t="s">
        <v>5</v>
      </c>
      <c r="B1946" s="35">
        <v>134</v>
      </c>
      <c r="C1946" s="35">
        <v>600</v>
      </c>
      <c r="D1946" s="35">
        <f t="shared" si="92"/>
        <v>734</v>
      </c>
      <c r="E1946" s="1"/>
      <c r="F1946" s="1"/>
      <c r="G1946" s="1"/>
      <c r="H1946" s="1"/>
      <c r="I1946" s="1"/>
      <c r="K1946" s="1"/>
      <c r="Q1946" s="1"/>
      <c r="R1946" s="1"/>
      <c r="S1946" s="1"/>
      <c r="T1946" s="1"/>
    </row>
    <row r="1947" spans="1:20">
      <c r="A1947" s="21" t="s">
        <v>6</v>
      </c>
      <c r="B1947" s="35">
        <v>5</v>
      </c>
      <c r="C1947" s="35">
        <v>12</v>
      </c>
      <c r="D1947" s="35">
        <f t="shared" si="92"/>
        <v>17</v>
      </c>
      <c r="E1947" s="1"/>
      <c r="F1947" s="1"/>
      <c r="G1947" s="1"/>
      <c r="H1947" s="1"/>
      <c r="I1947" s="1"/>
      <c r="K1947" s="1"/>
      <c r="Q1947" s="1"/>
      <c r="R1947" s="1"/>
      <c r="S1947" s="1"/>
      <c r="T1947" s="1"/>
    </row>
    <row r="1948" spans="1:20">
      <c r="A1948" s="26" t="s">
        <v>29</v>
      </c>
      <c r="B1948" s="37">
        <f>SUM(B1945:B1947)</f>
        <v>477</v>
      </c>
      <c r="C1948" s="37">
        <f>SUM(C1945:C1947)</f>
        <v>1728</v>
      </c>
      <c r="D1948" s="37">
        <f t="shared" si="92"/>
        <v>2205</v>
      </c>
      <c r="E1948" s="1"/>
      <c r="F1948" s="1"/>
      <c r="G1948" s="1"/>
      <c r="H1948" s="13"/>
      <c r="K1948" s="1"/>
      <c r="Q1948" s="1"/>
      <c r="R1948" s="1"/>
      <c r="S1948" s="1"/>
      <c r="T1948" s="1"/>
    </row>
    <row r="1949" spans="1:20">
      <c r="A1949" s="20" t="s">
        <v>12</v>
      </c>
      <c r="B1949" s="24"/>
      <c r="C1949" s="24"/>
      <c r="D1949" s="24"/>
      <c r="E1949" s="1"/>
      <c r="F1949" s="1"/>
      <c r="G1949" s="1"/>
      <c r="H1949" s="13"/>
      <c r="K1949" s="1"/>
      <c r="Q1949" s="1"/>
      <c r="R1949" s="1"/>
      <c r="S1949" s="1"/>
      <c r="T1949" s="1"/>
    </row>
    <row r="1950" spans="1:20">
      <c r="A1950" s="21" t="s">
        <v>4</v>
      </c>
      <c r="B1950" s="24">
        <v>187</v>
      </c>
      <c r="C1950" s="24">
        <v>513</v>
      </c>
      <c r="D1950" s="24">
        <f t="shared" si="92"/>
        <v>700</v>
      </c>
      <c r="E1950" s="1"/>
      <c r="F1950" s="1"/>
      <c r="G1950" s="1"/>
      <c r="H1950" s="13"/>
      <c r="K1950" s="1"/>
      <c r="Q1950" s="1"/>
      <c r="R1950" s="1"/>
      <c r="S1950" s="1"/>
      <c r="T1950" s="1"/>
    </row>
    <row r="1951" spans="1:20">
      <c r="A1951" s="21" t="s">
        <v>5</v>
      </c>
      <c r="B1951" s="24">
        <v>73</v>
      </c>
      <c r="C1951" s="24">
        <v>241</v>
      </c>
      <c r="D1951" s="24">
        <f t="shared" si="92"/>
        <v>314</v>
      </c>
      <c r="E1951" s="1"/>
      <c r="F1951" s="1"/>
      <c r="G1951" s="1"/>
      <c r="H1951" s="13"/>
      <c r="K1951" s="1"/>
      <c r="Q1951" s="1"/>
      <c r="R1951" s="1"/>
      <c r="S1951" s="1"/>
      <c r="T1951" s="1"/>
    </row>
    <row r="1952" spans="1:20">
      <c r="A1952" s="21" t="s">
        <v>6</v>
      </c>
      <c r="B1952" s="24">
        <v>0</v>
      </c>
      <c r="C1952" s="24">
        <v>6</v>
      </c>
      <c r="D1952" s="24">
        <f t="shared" si="92"/>
        <v>6</v>
      </c>
      <c r="E1952" s="1"/>
      <c r="F1952" s="1"/>
      <c r="G1952" s="1"/>
      <c r="H1952" s="13"/>
      <c r="K1952" s="1"/>
      <c r="Q1952" s="1"/>
      <c r="R1952" s="1"/>
      <c r="S1952" s="1"/>
      <c r="T1952" s="1"/>
    </row>
    <row r="1953" spans="1:20">
      <c r="A1953" s="26" t="s">
        <v>29</v>
      </c>
      <c r="B1953" s="37">
        <f>SUM(B1950:B1952)</f>
        <v>260</v>
      </c>
      <c r="C1953" s="37">
        <f>SUM(C1950:C1952)</f>
        <v>760</v>
      </c>
      <c r="D1953" s="37">
        <f t="shared" si="92"/>
        <v>1020</v>
      </c>
      <c r="E1953" s="1"/>
      <c r="F1953" s="1"/>
      <c r="G1953" s="1"/>
      <c r="H1953" s="13"/>
      <c r="K1953" s="1"/>
      <c r="Q1953" s="1"/>
      <c r="R1953" s="1"/>
      <c r="S1953" s="1"/>
      <c r="T1953" s="1"/>
    </row>
    <row r="1954" spans="1:20">
      <c r="A1954" s="16" t="s">
        <v>13</v>
      </c>
      <c r="B1954" s="37">
        <f>B1933+B1938+B1943+B1948+B1953</f>
        <v>1433</v>
      </c>
      <c r="C1954" s="37">
        <f>C1933+C1938+C1943+C1948+C1953</f>
        <v>6336</v>
      </c>
      <c r="D1954" s="37">
        <f>D1933+D1938+D1943+D1948+D1953</f>
        <v>7769</v>
      </c>
      <c r="E1954" s="1"/>
      <c r="F1954" s="1"/>
      <c r="G1954" s="1"/>
      <c r="H1954" s="13"/>
      <c r="K1954" s="1"/>
      <c r="Q1954" s="1"/>
      <c r="R1954" s="1"/>
      <c r="S1954" s="1"/>
      <c r="T1954" s="1"/>
    </row>
    <row r="1955" spans="1:20">
      <c r="A1955" s="8"/>
      <c r="B1955" s="8"/>
      <c r="C1955" s="8"/>
      <c r="D1955" s="8"/>
      <c r="E1955" s="1"/>
      <c r="F1955" s="1"/>
      <c r="G1955" s="1"/>
      <c r="H1955" s="1"/>
      <c r="I1955" s="1"/>
      <c r="J1955" s="1"/>
      <c r="K1955" s="1"/>
      <c r="Q1955" s="1"/>
      <c r="R1955" s="1"/>
      <c r="S1955" s="1"/>
      <c r="T1955" s="1"/>
    </row>
    <row r="1956" spans="1:20">
      <c r="A1956" s="8"/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Q1956" s="1"/>
      <c r="R1956" s="1"/>
      <c r="S1956" s="1"/>
      <c r="T1956" s="1"/>
    </row>
    <row r="1957" spans="1:20" s="2" customFormat="1" ht="28.9">
      <c r="A1957" s="282" t="s">
        <v>97</v>
      </c>
      <c r="B1957" s="294" t="s">
        <v>247</v>
      </c>
      <c r="H1957" s="82"/>
    </row>
    <row r="1958" spans="1:20">
      <c r="A1958" s="8"/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Q1958" s="1"/>
      <c r="R1958" s="1"/>
      <c r="S1958" s="1"/>
      <c r="T1958" s="1"/>
    </row>
    <row r="1959" spans="1:20">
      <c r="A1959" s="25" t="s">
        <v>31</v>
      </c>
      <c r="B1959" s="26" t="s">
        <v>48</v>
      </c>
      <c r="C1959" s="26" t="s">
        <v>49</v>
      </c>
      <c r="D1959" s="26" t="s">
        <v>29</v>
      </c>
      <c r="E1959" s="1"/>
      <c r="F1959" s="1"/>
      <c r="G1959" s="1"/>
      <c r="H1959" s="1"/>
      <c r="I1959" s="1"/>
      <c r="J1959" s="1"/>
      <c r="K1959" s="1"/>
      <c r="Q1959" s="1"/>
      <c r="R1959" s="1"/>
      <c r="S1959" s="1"/>
      <c r="T1959" s="1"/>
    </row>
    <row r="1960" spans="1:20">
      <c r="A1960" s="20" t="s">
        <v>8</v>
      </c>
      <c r="B1960" s="24"/>
      <c r="C1960" s="24"/>
      <c r="D1960" s="24"/>
      <c r="E1960" s="1"/>
      <c r="F1960" s="1"/>
      <c r="G1960" s="1"/>
      <c r="H1960" s="1"/>
      <c r="I1960" s="1"/>
      <c r="J1960" s="1"/>
      <c r="K1960" s="1"/>
      <c r="Q1960" s="1"/>
      <c r="R1960" s="1"/>
      <c r="S1960" s="1"/>
      <c r="T1960" s="1"/>
    </row>
    <row r="1961" spans="1:20">
      <c r="A1961" s="21" t="s">
        <v>4</v>
      </c>
      <c r="B1961" s="35">
        <v>1006</v>
      </c>
      <c r="C1961" s="35">
        <v>226</v>
      </c>
      <c r="D1961" s="35">
        <f t="shared" ref="D1961:D1984" si="93">SUM(B1961:C1961)</f>
        <v>1232</v>
      </c>
      <c r="E1961" s="1"/>
      <c r="F1961" s="1"/>
      <c r="G1961" s="1"/>
      <c r="H1961" s="1"/>
      <c r="I1961" s="1"/>
      <c r="J1961" s="1"/>
      <c r="K1961" s="1"/>
      <c r="Q1961" s="1"/>
      <c r="R1961" s="1"/>
      <c r="S1961" s="1"/>
      <c r="T1961" s="1"/>
    </row>
    <row r="1962" spans="1:20">
      <c r="A1962" s="21" t="s">
        <v>5</v>
      </c>
      <c r="B1962" s="35">
        <v>474</v>
      </c>
      <c r="C1962" s="35">
        <v>70</v>
      </c>
      <c r="D1962" s="35">
        <f t="shared" si="93"/>
        <v>544</v>
      </c>
      <c r="E1962" s="1"/>
      <c r="F1962" s="1"/>
      <c r="G1962" s="1"/>
      <c r="H1962" s="1"/>
      <c r="I1962" s="1"/>
      <c r="J1962" s="1"/>
      <c r="K1962" s="1"/>
      <c r="Q1962" s="1"/>
      <c r="R1962" s="1"/>
      <c r="S1962" s="1"/>
      <c r="T1962" s="1"/>
    </row>
    <row r="1963" spans="1:20">
      <c r="A1963" s="21" t="s">
        <v>6</v>
      </c>
      <c r="B1963" s="35">
        <v>6</v>
      </c>
      <c r="C1963" s="35">
        <v>1</v>
      </c>
      <c r="D1963" s="35">
        <f t="shared" si="93"/>
        <v>7</v>
      </c>
      <c r="E1963" s="1"/>
      <c r="F1963" s="1"/>
      <c r="G1963" s="1"/>
      <c r="H1963" s="1"/>
      <c r="I1963" s="1"/>
      <c r="J1963" s="1"/>
      <c r="K1963" s="1"/>
      <c r="Q1963" s="1"/>
      <c r="R1963" s="1"/>
      <c r="S1963" s="1"/>
      <c r="T1963" s="1"/>
    </row>
    <row r="1964" spans="1:20">
      <c r="A1964" s="26" t="s">
        <v>29</v>
      </c>
      <c r="B1964" s="37">
        <f>SUM(B1961:B1963)</f>
        <v>1486</v>
      </c>
      <c r="C1964" s="37">
        <f>SUM(C1961:C1963)</f>
        <v>297</v>
      </c>
      <c r="D1964" s="37">
        <f t="shared" si="93"/>
        <v>1783</v>
      </c>
      <c r="E1964" s="1"/>
      <c r="F1964" s="1"/>
      <c r="G1964" s="1"/>
      <c r="H1964" s="1"/>
      <c r="I1964" s="1"/>
      <c r="J1964" s="1"/>
      <c r="K1964" s="1"/>
      <c r="Q1964" s="1"/>
      <c r="R1964" s="1"/>
      <c r="S1964" s="1"/>
      <c r="T1964" s="1"/>
    </row>
    <row r="1965" spans="1:20">
      <c r="A1965" s="20" t="s">
        <v>9</v>
      </c>
      <c r="B1965" s="24"/>
      <c r="C1965" s="24"/>
      <c r="D1965" s="24"/>
      <c r="E1965" s="1"/>
      <c r="F1965" s="1"/>
      <c r="G1965" s="1"/>
      <c r="H1965" s="1"/>
      <c r="I1965" s="1"/>
      <c r="J1965" s="1"/>
      <c r="K1965" s="1"/>
      <c r="Q1965" s="1"/>
      <c r="R1965" s="1"/>
      <c r="S1965" s="1"/>
      <c r="T1965" s="1"/>
    </row>
    <row r="1966" spans="1:20">
      <c r="A1966" s="21" t="s">
        <v>4</v>
      </c>
      <c r="B1966" s="24">
        <v>659</v>
      </c>
      <c r="C1966" s="24">
        <v>180</v>
      </c>
      <c r="D1966" s="24">
        <f t="shared" si="93"/>
        <v>839</v>
      </c>
      <c r="E1966" s="1"/>
      <c r="F1966" s="1"/>
      <c r="G1966" s="1"/>
      <c r="H1966" s="1"/>
      <c r="I1966" s="1"/>
      <c r="J1966" s="1"/>
      <c r="K1966" s="1"/>
      <c r="Q1966" s="1"/>
      <c r="R1966" s="1"/>
      <c r="S1966" s="1"/>
      <c r="T1966" s="1"/>
    </row>
    <row r="1967" spans="1:20">
      <c r="A1967" s="21" t="s">
        <v>5</v>
      </c>
      <c r="B1967" s="24">
        <v>330</v>
      </c>
      <c r="C1967" s="24">
        <v>70</v>
      </c>
      <c r="D1967" s="24">
        <f t="shared" si="93"/>
        <v>400</v>
      </c>
      <c r="E1967" s="1"/>
      <c r="F1967" s="1"/>
      <c r="G1967" s="1"/>
      <c r="H1967" s="1"/>
      <c r="I1967" s="1"/>
      <c r="J1967" s="1"/>
      <c r="K1967" s="1"/>
      <c r="Q1967" s="1"/>
      <c r="R1967" s="1"/>
      <c r="S1967" s="1"/>
      <c r="T1967" s="1"/>
    </row>
    <row r="1968" spans="1:20">
      <c r="A1968" s="21" t="s">
        <v>6</v>
      </c>
      <c r="B1968" s="24">
        <v>7</v>
      </c>
      <c r="C1968" s="24">
        <v>1</v>
      </c>
      <c r="D1968" s="24">
        <f t="shared" si="93"/>
        <v>8</v>
      </c>
      <c r="E1968" s="1"/>
      <c r="F1968" s="1"/>
      <c r="G1968" s="1"/>
      <c r="H1968" s="1"/>
      <c r="I1968" s="1"/>
      <c r="J1968" s="1"/>
      <c r="K1968" s="1"/>
      <c r="Q1968" s="1"/>
      <c r="R1968" s="1"/>
      <c r="S1968" s="1"/>
      <c r="T1968" s="1"/>
    </row>
    <row r="1969" spans="1:20">
      <c r="A1969" s="26" t="s">
        <v>29</v>
      </c>
      <c r="B1969" s="37">
        <f>SUM(B1966:B1968)</f>
        <v>996</v>
      </c>
      <c r="C1969" s="37">
        <f>SUM(C1966:C1968)</f>
        <v>251</v>
      </c>
      <c r="D1969" s="37">
        <f t="shared" si="93"/>
        <v>1247</v>
      </c>
      <c r="E1969" s="1"/>
      <c r="F1969" s="1"/>
      <c r="G1969" s="1"/>
      <c r="H1969" s="1"/>
      <c r="I1969" s="1"/>
      <c r="J1969" s="1"/>
      <c r="K1969" s="1"/>
      <c r="Q1969" s="1"/>
      <c r="R1969" s="1"/>
      <c r="S1969" s="1"/>
      <c r="T1969" s="1"/>
    </row>
    <row r="1970" spans="1:20">
      <c r="A1970" s="20" t="s">
        <v>10</v>
      </c>
      <c r="B1970" s="24"/>
      <c r="C1970" s="24"/>
      <c r="D1970" s="24"/>
      <c r="E1970" s="1"/>
      <c r="F1970" s="1"/>
      <c r="G1970" s="1"/>
      <c r="H1970" s="1"/>
      <c r="I1970" s="1"/>
      <c r="J1970" s="1"/>
      <c r="K1970" s="1"/>
      <c r="Q1970" s="1"/>
      <c r="R1970" s="1"/>
      <c r="S1970" s="1"/>
      <c r="T1970" s="1"/>
    </row>
    <row r="1971" spans="1:20">
      <c r="A1971" s="21" t="s">
        <v>4</v>
      </c>
      <c r="B1971" s="24">
        <v>734</v>
      </c>
      <c r="C1971" s="24">
        <v>272</v>
      </c>
      <c r="D1971" s="24">
        <f t="shared" si="93"/>
        <v>1006</v>
      </c>
      <c r="E1971" s="1"/>
      <c r="F1971" s="1"/>
      <c r="G1971" s="1"/>
      <c r="H1971" s="1"/>
      <c r="I1971" s="1"/>
      <c r="J1971" s="1"/>
      <c r="K1971" s="1"/>
      <c r="Q1971" s="1"/>
      <c r="R1971" s="1"/>
      <c r="S1971" s="1"/>
      <c r="T1971" s="1"/>
    </row>
    <row r="1972" spans="1:20">
      <c r="A1972" s="21" t="s">
        <v>5</v>
      </c>
      <c r="B1972" s="24">
        <v>403</v>
      </c>
      <c r="C1972" s="24">
        <v>98</v>
      </c>
      <c r="D1972" s="24">
        <f t="shared" si="93"/>
        <v>501</v>
      </c>
      <c r="E1972" s="1"/>
      <c r="F1972" s="1"/>
      <c r="G1972" s="1"/>
      <c r="H1972" s="1"/>
      <c r="I1972" s="1"/>
      <c r="J1972" s="1"/>
      <c r="K1972" s="1"/>
      <c r="Q1972" s="1"/>
      <c r="R1972" s="1"/>
      <c r="S1972" s="1"/>
      <c r="T1972" s="1"/>
    </row>
    <row r="1973" spans="1:20">
      <c r="A1973" s="21" t="s">
        <v>6</v>
      </c>
      <c r="B1973" s="24">
        <v>0</v>
      </c>
      <c r="C1973" s="24">
        <v>0</v>
      </c>
      <c r="D1973" s="24">
        <f>SUM(B1973:C1973)</f>
        <v>0</v>
      </c>
      <c r="E1973" s="1"/>
      <c r="F1973" s="1"/>
      <c r="G1973" s="1"/>
      <c r="H1973" s="1"/>
      <c r="I1973" s="1"/>
      <c r="J1973" s="1"/>
      <c r="K1973" s="1"/>
      <c r="Q1973" s="1"/>
      <c r="R1973" s="1"/>
      <c r="S1973" s="1"/>
      <c r="T1973" s="1"/>
    </row>
    <row r="1974" spans="1:20">
      <c r="A1974" s="26" t="s">
        <v>29</v>
      </c>
      <c r="B1974" s="37">
        <f>SUM(B1971:B1973)</f>
        <v>1137</v>
      </c>
      <c r="C1974" s="37">
        <f>SUM(C1971:C1973)</f>
        <v>370</v>
      </c>
      <c r="D1974" s="37">
        <f t="shared" si="93"/>
        <v>1507</v>
      </c>
      <c r="E1974" s="1"/>
      <c r="F1974" s="1"/>
      <c r="G1974" s="1"/>
      <c r="H1974" s="1"/>
      <c r="I1974" s="1"/>
      <c r="J1974" s="1"/>
      <c r="K1974" s="1"/>
      <c r="Q1974" s="1"/>
      <c r="R1974" s="1"/>
      <c r="S1974" s="1"/>
      <c r="T1974" s="1"/>
    </row>
    <row r="1975" spans="1:20">
      <c r="A1975" s="20" t="s">
        <v>11</v>
      </c>
      <c r="B1975" s="24"/>
      <c r="C1975" s="24"/>
      <c r="D1975" s="24"/>
      <c r="E1975" s="1"/>
      <c r="F1975" s="1"/>
      <c r="G1975" s="1"/>
      <c r="H1975" s="1"/>
      <c r="I1975" s="1"/>
      <c r="J1975" s="1"/>
      <c r="K1975" s="1"/>
      <c r="Q1975" s="1"/>
      <c r="R1975" s="1"/>
      <c r="S1975" s="1"/>
      <c r="T1975" s="1"/>
    </row>
    <row r="1976" spans="1:20">
      <c r="A1976" s="21" t="s">
        <v>4</v>
      </c>
      <c r="B1976" s="24">
        <v>996</v>
      </c>
      <c r="C1976" s="24">
        <v>458</v>
      </c>
      <c r="D1976" s="24">
        <f t="shared" si="93"/>
        <v>1454</v>
      </c>
      <c r="E1976" s="1"/>
      <c r="F1976" s="1"/>
      <c r="G1976" s="1"/>
      <c r="H1976" s="1"/>
      <c r="I1976" s="1"/>
      <c r="J1976" s="1"/>
      <c r="K1976" s="1"/>
      <c r="Q1976" s="1"/>
      <c r="R1976" s="1"/>
      <c r="S1976" s="1"/>
      <c r="T1976" s="1"/>
    </row>
    <row r="1977" spans="1:20">
      <c r="A1977" s="21" t="s">
        <v>5</v>
      </c>
      <c r="B1977" s="24">
        <v>538</v>
      </c>
      <c r="C1977" s="24">
        <v>196</v>
      </c>
      <c r="D1977" s="24">
        <f t="shared" si="93"/>
        <v>734</v>
      </c>
      <c r="E1977" s="1"/>
      <c r="F1977" s="1"/>
      <c r="G1977" s="1"/>
      <c r="H1977" s="1"/>
      <c r="I1977" s="1"/>
      <c r="J1977" s="1"/>
      <c r="K1977" s="1"/>
      <c r="Q1977" s="1"/>
      <c r="R1977" s="1"/>
      <c r="S1977" s="1"/>
      <c r="T1977" s="1"/>
    </row>
    <row r="1978" spans="1:20">
      <c r="A1978" s="21" t="s">
        <v>6</v>
      </c>
      <c r="B1978" s="24">
        <v>0</v>
      </c>
      <c r="C1978" s="24">
        <v>0</v>
      </c>
      <c r="D1978" s="24">
        <v>0</v>
      </c>
      <c r="E1978" s="1"/>
      <c r="F1978" s="1"/>
      <c r="G1978" s="1"/>
      <c r="H1978" s="1"/>
      <c r="I1978" s="1"/>
      <c r="J1978" s="1"/>
      <c r="K1978" s="1"/>
      <c r="Q1978" s="1"/>
      <c r="R1978" s="1"/>
      <c r="S1978" s="1"/>
      <c r="T1978" s="1"/>
    </row>
    <row r="1979" spans="1:20">
      <c r="A1979" s="26" t="s">
        <v>29</v>
      </c>
      <c r="B1979" s="37">
        <f>SUM(B1976:B1978)</f>
        <v>1534</v>
      </c>
      <c r="C1979" s="37">
        <f>SUM(C1976:C1978)</f>
        <v>654</v>
      </c>
      <c r="D1979" s="37">
        <f t="shared" si="93"/>
        <v>2188</v>
      </c>
      <c r="E1979" s="1"/>
      <c r="F1979" s="1"/>
      <c r="G1979" s="1"/>
      <c r="H1979" s="1"/>
      <c r="I1979" s="1"/>
      <c r="J1979" s="1"/>
      <c r="K1979" s="1"/>
      <c r="Q1979" s="1"/>
      <c r="R1979" s="1"/>
      <c r="S1979" s="1"/>
      <c r="T1979" s="1"/>
    </row>
    <row r="1980" spans="1:20">
      <c r="A1980" s="20" t="s">
        <v>12</v>
      </c>
      <c r="B1980" s="24"/>
      <c r="C1980" s="24"/>
      <c r="D1980" s="24"/>
      <c r="E1980" s="1"/>
      <c r="F1980" s="1"/>
      <c r="G1980" s="1"/>
      <c r="H1980" s="1"/>
      <c r="I1980" s="1"/>
      <c r="J1980" s="1"/>
      <c r="K1980" s="1"/>
      <c r="Q1980" s="1"/>
      <c r="R1980" s="1"/>
      <c r="S1980" s="1"/>
      <c r="T1980" s="1"/>
    </row>
    <row r="1981" spans="1:20">
      <c r="A1981" s="21" t="s">
        <v>4</v>
      </c>
      <c r="B1981" s="24">
        <v>475</v>
      </c>
      <c r="C1981" s="24">
        <v>225</v>
      </c>
      <c r="D1981" s="24">
        <f t="shared" si="93"/>
        <v>700</v>
      </c>
      <c r="E1981" s="1"/>
      <c r="F1981" s="1"/>
      <c r="G1981" s="1"/>
      <c r="H1981" s="1"/>
      <c r="I1981" s="1"/>
      <c r="J1981" s="1"/>
      <c r="K1981" s="1"/>
      <c r="Q1981" s="1"/>
      <c r="R1981" s="1"/>
      <c r="S1981" s="1"/>
      <c r="T1981" s="1"/>
    </row>
    <row r="1982" spans="1:20">
      <c r="A1982" s="21" t="s">
        <v>5</v>
      </c>
      <c r="B1982" s="24">
        <v>233</v>
      </c>
      <c r="C1982" s="24">
        <v>81</v>
      </c>
      <c r="D1982" s="24">
        <f t="shared" si="93"/>
        <v>314</v>
      </c>
      <c r="E1982" s="1"/>
      <c r="F1982" s="1"/>
      <c r="G1982" s="1"/>
      <c r="H1982" s="1"/>
      <c r="I1982" s="1"/>
      <c r="J1982" s="1"/>
      <c r="K1982" s="1"/>
      <c r="Q1982" s="1"/>
      <c r="R1982" s="1"/>
      <c r="S1982" s="1"/>
      <c r="T1982" s="1"/>
    </row>
    <row r="1983" spans="1:20">
      <c r="A1983" s="21" t="s">
        <v>6</v>
      </c>
      <c r="B1983" s="24">
        <v>5</v>
      </c>
      <c r="C1983" s="24">
        <v>1</v>
      </c>
      <c r="D1983" s="24">
        <f t="shared" si="93"/>
        <v>6</v>
      </c>
      <c r="E1983" s="1"/>
      <c r="F1983" s="1"/>
      <c r="G1983" s="1"/>
      <c r="H1983" s="1"/>
      <c r="I1983" s="1"/>
      <c r="J1983" s="1"/>
      <c r="K1983" s="1"/>
      <c r="Q1983" s="1"/>
      <c r="R1983" s="1"/>
      <c r="S1983" s="1"/>
      <c r="T1983" s="1"/>
    </row>
    <row r="1984" spans="1:20">
      <c r="A1984" s="26" t="s">
        <v>29</v>
      </c>
      <c r="B1984" s="37">
        <f>SUM(B1981:B1983)</f>
        <v>713</v>
      </c>
      <c r="C1984" s="37">
        <f>SUM(C1981:C1983)</f>
        <v>307</v>
      </c>
      <c r="D1984" s="37">
        <f t="shared" si="93"/>
        <v>1020</v>
      </c>
      <c r="E1984" s="1"/>
      <c r="F1984" s="1"/>
      <c r="G1984" s="1"/>
      <c r="H1984" s="1"/>
      <c r="I1984" s="1"/>
      <c r="J1984" s="1"/>
      <c r="K1984" s="1"/>
      <c r="Q1984" s="1"/>
      <c r="R1984" s="1"/>
      <c r="S1984" s="1"/>
      <c r="T1984" s="1"/>
    </row>
    <row r="1985" spans="1:70">
      <c r="A1985" s="16" t="s">
        <v>13</v>
      </c>
      <c r="B1985" s="37">
        <f>B1964+B1969+B1974+B1979+B1984</f>
        <v>5866</v>
      </c>
      <c r="C1985" s="37">
        <f>C1964+C1969+C1974+C1979+C1984</f>
        <v>1879</v>
      </c>
      <c r="D1985" s="37">
        <f>D1964+D1969+D1974+D1979+D1984</f>
        <v>7745</v>
      </c>
      <c r="E1985" s="1"/>
      <c r="F1985" s="1"/>
      <c r="G1985" s="1"/>
      <c r="H1985" s="1"/>
      <c r="I1985" s="1"/>
      <c r="J1985" s="1"/>
      <c r="K1985" s="1"/>
      <c r="Q1985" s="1"/>
      <c r="R1985" s="1"/>
      <c r="S1985" s="1"/>
      <c r="T1985" s="1"/>
    </row>
    <row r="1986" spans="1:70">
      <c r="A1986" s="8"/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Q1986" s="1"/>
      <c r="R1986" s="1"/>
      <c r="S1986" s="1"/>
      <c r="T1986" s="1"/>
    </row>
    <row r="1987" spans="1:70">
      <c r="A1987" s="1"/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  <c r="W1987" s="1"/>
      <c r="X1987" s="1"/>
      <c r="Y1987" s="1"/>
      <c r="Z1987" s="1"/>
      <c r="AA1987" s="1"/>
      <c r="AB1987" s="1"/>
      <c r="AC1987" s="1"/>
      <c r="AD1987" s="1"/>
      <c r="AE1987" s="1"/>
      <c r="AF1987" s="1"/>
      <c r="AG1987" s="1"/>
      <c r="AH1987" s="1"/>
      <c r="AI1987" s="1"/>
      <c r="AJ1987" s="1"/>
      <c r="AK1987" s="1"/>
      <c r="AL1987" s="1"/>
      <c r="AM1987" s="1"/>
      <c r="AN1987" s="1"/>
      <c r="AO1987" s="1"/>
      <c r="AP1987" s="1"/>
      <c r="AQ1987" s="1"/>
      <c r="AR1987" s="1"/>
      <c r="AS1987" s="1"/>
      <c r="AT1987" s="1"/>
      <c r="AU1987" s="1"/>
      <c r="AV1987" s="1"/>
      <c r="AW1987" s="1"/>
      <c r="AX1987" s="1"/>
      <c r="AY1987" s="1"/>
      <c r="AZ1987" s="1"/>
      <c r="BA1987" s="1"/>
      <c r="BB1987" s="1"/>
      <c r="BC1987" s="1"/>
      <c r="BD1987" s="1"/>
      <c r="BE1987" s="1"/>
      <c r="BF1987" s="1"/>
      <c r="BG1987" s="1"/>
      <c r="BH1987" s="1"/>
      <c r="BI1987" s="1"/>
      <c r="BJ1987" s="1"/>
      <c r="BK1987" s="1"/>
      <c r="BL1987" s="1"/>
      <c r="BM1987" s="1"/>
      <c r="BN1987" s="1"/>
      <c r="BO1987" s="1"/>
      <c r="BP1987" s="1"/>
      <c r="BQ1987" s="1"/>
      <c r="BR1987" s="1"/>
    </row>
    <row r="1988" spans="1:70" s="38" customFormat="1" ht="28.9">
      <c r="A1988" s="282" t="s">
        <v>248</v>
      </c>
      <c r="B1988" s="294" t="s">
        <v>249</v>
      </c>
      <c r="C1988" s="2"/>
      <c r="D1988" s="2"/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  <c r="U1988" s="2"/>
      <c r="V1988" s="2"/>
      <c r="W1988" s="2"/>
      <c r="X1988" s="2"/>
      <c r="Y1988" s="2"/>
      <c r="Z1988" s="2"/>
      <c r="AA1988" s="2"/>
      <c r="AB1988" s="2"/>
      <c r="AC1988" s="2"/>
      <c r="AD1988" s="2"/>
      <c r="AE1988" s="2"/>
      <c r="AF1988" s="2"/>
      <c r="AG1988" s="2"/>
      <c r="AH1988" s="2"/>
      <c r="AI1988" s="2"/>
      <c r="AJ1988" s="2"/>
      <c r="AK1988" s="2"/>
      <c r="AL1988" s="2"/>
      <c r="AM1988" s="2"/>
      <c r="AN1988" s="2"/>
      <c r="AO1988" s="2"/>
      <c r="AP1988" s="2"/>
      <c r="AQ1988" s="2"/>
      <c r="AR1988" s="2"/>
      <c r="AS1988" s="2"/>
      <c r="AT1988" s="2"/>
      <c r="AU1988" s="2"/>
      <c r="AV1988" s="2"/>
      <c r="AW1988" s="2"/>
      <c r="AX1988" s="2"/>
      <c r="AY1988" s="2"/>
      <c r="AZ1988" s="2"/>
      <c r="BA1988" s="2"/>
      <c r="BB1988" s="2"/>
      <c r="BC1988" s="2"/>
      <c r="BD1988" s="2"/>
      <c r="BE1988" s="2"/>
      <c r="BF1988" s="2"/>
      <c r="BG1988" s="2"/>
      <c r="BH1988" s="2"/>
      <c r="BI1988" s="2"/>
      <c r="BJ1988" s="2"/>
      <c r="BK1988" s="2"/>
      <c r="BL1988" s="2"/>
      <c r="BM1988" s="2"/>
      <c r="BN1988" s="2"/>
      <c r="BO1988" s="2"/>
      <c r="BP1988" s="2"/>
      <c r="BQ1988" s="2"/>
      <c r="BR1988" s="2"/>
    </row>
    <row r="1989" spans="1:70" s="8" customFormat="1">
      <c r="A1989" s="1"/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  <c r="W1989" s="1"/>
      <c r="X1989" s="1"/>
      <c r="Y1989" s="1"/>
      <c r="Z1989" s="1"/>
      <c r="AA1989" s="1"/>
      <c r="AB1989" s="1"/>
      <c r="AC1989" s="1"/>
      <c r="AD1989" s="1"/>
      <c r="AE1989" s="1"/>
      <c r="AF1989" s="1"/>
      <c r="AG1989" s="1"/>
      <c r="AH1989" s="1"/>
      <c r="AI1989" s="1"/>
      <c r="AJ1989" s="1"/>
      <c r="AK1989" s="1"/>
      <c r="AL1989" s="1"/>
      <c r="AM1989" s="1"/>
      <c r="AN1989" s="1"/>
      <c r="AO1989" s="1"/>
      <c r="AP1989" s="1"/>
      <c r="AQ1989" s="1"/>
      <c r="AR1989" s="1"/>
      <c r="AS1989" s="1"/>
      <c r="AT1989" s="1"/>
      <c r="AU1989" s="1"/>
      <c r="AV1989" s="1"/>
      <c r="AW1989" s="1"/>
      <c r="AX1989" s="1"/>
      <c r="AY1989" s="1"/>
      <c r="AZ1989" s="1"/>
      <c r="BA1989" s="1"/>
      <c r="BB1989" s="1"/>
      <c r="BC1989" s="1"/>
      <c r="BD1989" s="1"/>
      <c r="BE1989" s="1"/>
      <c r="BF1989" s="1"/>
      <c r="BG1989" s="1"/>
      <c r="BH1989" s="1"/>
      <c r="BI1989" s="1"/>
      <c r="BJ1989" s="1"/>
      <c r="BK1989" s="1"/>
      <c r="BL1989" s="1"/>
      <c r="BM1989" s="1"/>
      <c r="BN1989" s="1"/>
      <c r="BO1989" s="1"/>
      <c r="BP1989" s="1"/>
      <c r="BQ1989" s="1"/>
      <c r="BR1989" s="1"/>
    </row>
    <row r="1990" spans="1:70" s="8" customFormat="1" ht="28.9">
      <c r="A1990" s="25" t="s">
        <v>31</v>
      </c>
      <c r="B1990" s="248" t="s">
        <v>250</v>
      </c>
      <c r="C1990" s="248" t="s">
        <v>251</v>
      </c>
      <c r="D1990" s="248" t="s">
        <v>252</v>
      </c>
      <c r="E1990" s="248" t="s">
        <v>253</v>
      </c>
      <c r="F1990" s="213" t="s">
        <v>29</v>
      </c>
      <c r="G1990" s="4"/>
      <c r="H1990" s="4"/>
      <c r="I1990" s="4"/>
      <c r="J1990" s="4"/>
      <c r="K1990" s="4"/>
      <c r="L1990" s="4"/>
      <c r="N1990" s="1"/>
      <c r="O1990" s="1"/>
      <c r="P1990" s="1"/>
      <c r="Q1990" s="1"/>
      <c r="R1990" s="1"/>
      <c r="S1990" s="1"/>
      <c r="T1990" s="1"/>
    </row>
    <row r="1991" spans="1:70" s="8" customFormat="1">
      <c r="A1991" s="20" t="s">
        <v>8</v>
      </c>
      <c r="B1991" s="24"/>
      <c r="C1991" s="24"/>
      <c r="D1991" s="24"/>
      <c r="E1991" s="24"/>
      <c r="F1991" s="24"/>
      <c r="G1991"/>
      <c r="H1991"/>
      <c r="I1991"/>
      <c r="J1991"/>
      <c r="K1991"/>
      <c r="L1991"/>
      <c r="P1991" s="1"/>
      <c r="Q1991" s="1"/>
      <c r="R1991" s="1"/>
      <c r="S1991" s="1"/>
      <c r="T1991" s="1"/>
    </row>
    <row r="1992" spans="1:70" s="8" customFormat="1">
      <c r="A1992" s="21" t="s">
        <v>4</v>
      </c>
      <c r="B1992" s="24">
        <v>1070</v>
      </c>
      <c r="C1992" s="24">
        <v>153</v>
      </c>
      <c r="D1992" s="24">
        <v>5</v>
      </c>
      <c r="E1992" s="24">
        <v>4</v>
      </c>
      <c r="F1992" s="24">
        <f>SUM(B1992:E1992)</f>
        <v>1232</v>
      </c>
      <c r="G1992"/>
      <c r="H1992"/>
      <c r="I1992"/>
      <c r="J1992"/>
      <c r="K1992"/>
      <c r="L1992"/>
    </row>
    <row r="1993" spans="1:70" s="8" customFormat="1">
      <c r="A1993" s="21" t="s">
        <v>5</v>
      </c>
      <c r="B1993" s="24">
        <v>485</v>
      </c>
      <c r="C1993" s="24">
        <v>49</v>
      </c>
      <c r="D1993" s="24">
        <v>5</v>
      </c>
      <c r="E1993" s="24">
        <v>5</v>
      </c>
      <c r="F1993" s="24">
        <f t="shared" ref="F1993:F1994" si="94">SUM(B1993:E1993)</f>
        <v>544</v>
      </c>
      <c r="G1993"/>
      <c r="H1993"/>
      <c r="I1993"/>
      <c r="J1993"/>
      <c r="K1993"/>
      <c r="L1993"/>
    </row>
    <row r="1994" spans="1:70" s="8" customFormat="1">
      <c r="A1994" s="21" t="s">
        <v>6</v>
      </c>
      <c r="B1994" s="24">
        <v>6</v>
      </c>
      <c r="C1994" s="24">
        <v>1</v>
      </c>
      <c r="D1994" s="24">
        <v>0</v>
      </c>
      <c r="E1994" s="35">
        <v>0</v>
      </c>
      <c r="F1994" s="24">
        <f t="shared" si="94"/>
        <v>7</v>
      </c>
      <c r="G1994"/>
      <c r="H1994"/>
      <c r="I1994"/>
      <c r="J1994"/>
      <c r="K1994"/>
      <c r="L1994"/>
    </row>
    <row r="1995" spans="1:70" s="8" customFormat="1">
      <c r="A1995" s="26" t="s">
        <v>29</v>
      </c>
      <c r="B1995" s="37">
        <f>SUM(B1992:B1994)</f>
        <v>1561</v>
      </c>
      <c r="C1995" s="37">
        <f>SUM(C1992:C1994)</f>
        <v>203</v>
      </c>
      <c r="D1995" s="37">
        <f>SUM(D1992:D1994)</f>
        <v>10</v>
      </c>
      <c r="E1995" s="37">
        <f>SUM(E1992:E1994)</f>
        <v>9</v>
      </c>
      <c r="F1995" s="37">
        <f>SUM(B1995:E1995)</f>
        <v>1783</v>
      </c>
      <c r="G1995"/>
      <c r="H1995"/>
      <c r="I1995"/>
      <c r="J1995"/>
      <c r="K1995"/>
      <c r="L1995"/>
    </row>
    <row r="1996" spans="1:70" s="8" customFormat="1">
      <c r="A1996" s="20" t="s">
        <v>9</v>
      </c>
      <c r="B1996" s="24"/>
      <c r="C1996" s="24"/>
      <c r="D1996" s="24"/>
      <c r="E1996" s="24"/>
      <c r="F1996" s="24"/>
      <c r="G1996"/>
      <c r="H1996"/>
      <c r="I1996"/>
      <c r="J1996"/>
      <c r="K1996"/>
      <c r="L1996"/>
    </row>
    <row r="1997" spans="1:70" s="8" customFormat="1">
      <c r="A1997" s="21" t="s">
        <v>4</v>
      </c>
      <c r="B1997" s="24">
        <v>720</v>
      </c>
      <c r="C1997" s="24">
        <v>107</v>
      </c>
      <c r="D1997" s="24">
        <v>8</v>
      </c>
      <c r="E1997" s="24">
        <v>4</v>
      </c>
      <c r="F1997" s="24">
        <f>SUM(B1997:E1997)</f>
        <v>839</v>
      </c>
      <c r="G1997"/>
      <c r="H1997"/>
      <c r="I1997"/>
      <c r="J1997"/>
      <c r="K1997"/>
      <c r="L1997"/>
    </row>
    <row r="1998" spans="1:70" s="8" customFormat="1">
      <c r="A1998" s="21" t="s">
        <v>5</v>
      </c>
      <c r="B1998" s="24">
        <v>345</v>
      </c>
      <c r="C1998" s="24">
        <v>52</v>
      </c>
      <c r="D1998" s="24">
        <v>2</v>
      </c>
      <c r="E1998" s="24">
        <v>1</v>
      </c>
      <c r="F1998" s="24">
        <f t="shared" ref="F1998:F2014" si="95">SUM(B1998:E1998)</f>
        <v>400</v>
      </c>
      <c r="G1998"/>
      <c r="H1998"/>
      <c r="I1998"/>
      <c r="J1998"/>
      <c r="K1998"/>
      <c r="L1998"/>
    </row>
    <row r="1999" spans="1:70" s="8" customFormat="1">
      <c r="A1999" s="21" t="s">
        <v>6</v>
      </c>
      <c r="B1999" s="24">
        <v>5</v>
      </c>
      <c r="C1999" s="24">
        <v>2</v>
      </c>
      <c r="D1999" s="24">
        <v>1</v>
      </c>
      <c r="E1999" s="24">
        <v>0</v>
      </c>
      <c r="F1999" s="24">
        <f t="shared" si="95"/>
        <v>8</v>
      </c>
      <c r="G1999"/>
      <c r="H1999"/>
      <c r="I1999"/>
      <c r="J1999"/>
      <c r="K1999"/>
      <c r="L1999"/>
    </row>
    <row r="2000" spans="1:70" s="8" customFormat="1">
      <c r="A2000" s="26" t="s">
        <v>29</v>
      </c>
      <c r="B2000" s="26">
        <f>SUM(B1997:B1999)</f>
        <v>1070</v>
      </c>
      <c r="C2000" s="26">
        <f>SUM(C1997:C1999)</f>
        <v>161</v>
      </c>
      <c r="D2000" s="26">
        <f>SUM(D1997:D1999)</f>
        <v>11</v>
      </c>
      <c r="E2000" s="37">
        <f>SUM(E1997:E1999)</f>
        <v>5</v>
      </c>
      <c r="F2000" s="37">
        <f>SUM(B2000:E2000)</f>
        <v>1247</v>
      </c>
      <c r="G2000"/>
      <c r="H2000"/>
      <c r="I2000"/>
      <c r="J2000"/>
      <c r="K2000"/>
      <c r="L2000"/>
    </row>
    <row r="2001" spans="1:12" s="8" customFormat="1">
      <c r="A2001" s="20" t="s">
        <v>10</v>
      </c>
      <c r="B2001" s="24"/>
      <c r="C2001" s="24"/>
      <c r="D2001" s="24"/>
      <c r="E2001" s="24"/>
      <c r="F2001" s="24"/>
      <c r="G2001"/>
      <c r="H2001"/>
      <c r="I2001"/>
      <c r="J2001"/>
      <c r="K2001"/>
      <c r="L2001"/>
    </row>
    <row r="2002" spans="1:12" s="8" customFormat="1">
      <c r="A2002" s="21" t="s">
        <v>4</v>
      </c>
      <c r="B2002" s="24">
        <v>860</v>
      </c>
      <c r="C2002" s="24">
        <v>121</v>
      </c>
      <c r="D2002" s="24">
        <v>17</v>
      </c>
      <c r="E2002" s="24">
        <v>8</v>
      </c>
      <c r="F2002" s="24">
        <f t="shared" si="95"/>
        <v>1006</v>
      </c>
      <c r="G2002"/>
      <c r="H2002"/>
      <c r="I2002"/>
      <c r="J2002"/>
      <c r="K2002"/>
      <c r="L2002"/>
    </row>
    <row r="2003" spans="1:12" s="8" customFormat="1">
      <c r="A2003" s="21" t="s">
        <v>5</v>
      </c>
      <c r="B2003" s="24">
        <v>398</v>
      </c>
      <c r="C2003" s="24">
        <v>89</v>
      </c>
      <c r="D2003" s="24">
        <v>12</v>
      </c>
      <c r="E2003" s="24">
        <v>2</v>
      </c>
      <c r="F2003" s="24">
        <f t="shared" si="95"/>
        <v>501</v>
      </c>
      <c r="G2003"/>
      <c r="H2003"/>
      <c r="I2003"/>
      <c r="J2003"/>
      <c r="K2003"/>
      <c r="L2003"/>
    </row>
    <row r="2004" spans="1:12" s="8" customFormat="1">
      <c r="A2004" s="21" t="s">
        <v>6</v>
      </c>
      <c r="B2004" s="24">
        <v>5</v>
      </c>
      <c r="C2004" s="24"/>
      <c r="D2004" s="24">
        <v>1</v>
      </c>
      <c r="E2004" s="24">
        <v>1</v>
      </c>
      <c r="F2004" s="24">
        <f t="shared" si="95"/>
        <v>7</v>
      </c>
      <c r="G2004"/>
      <c r="H2004"/>
      <c r="I2004"/>
      <c r="J2004"/>
      <c r="K2004"/>
      <c r="L2004"/>
    </row>
    <row r="2005" spans="1:12" s="8" customFormat="1">
      <c r="A2005" s="26" t="s">
        <v>29</v>
      </c>
      <c r="B2005" s="37">
        <f>SUM(B2002:B2004)</f>
        <v>1263</v>
      </c>
      <c r="C2005" s="37">
        <f>SUM(C2002:C2004)</f>
        <v>210</v>
      </c>
      <c r="D2005" s="37">
        <f>SUM(D2002:D2004)</f>
        <v>30</v>
      </c>
      <c r="E2005" s="37">
        <f>SUM(E2002:E2004)</f>
        <v>11</v>
      </c>
      <c r="F2005" s="37">
        <f>SUM(B2005:E2005)</f>
        <v>1514</v>
      </c>
      <c r="G2005"/>
      <c r="H2005"/>
      <c r="I2005"/>
      <c r="J2005"/>
      <c r="K2005"/>
      <c r="L2005"/>
    </row>
    <row r="2006" spans="1:12" s="8" customFormat="1">
      <c r="A2006" s="20" t="s">
        <v>11</v>
      </c>
      <c r="B2006" s="24"/>
      <c r="C2006" s="24"/>
      <c r="D2006" s="24"/>
      <c r="E2006" s="24"/>
      <c r="F2006" s="24"/>
      <c r="G2006" s="1"/>
    </row>
    <row r="2007" spans="1:12" s="8" customFormat="1">
      <c r="A2007" s="21" t="s">
        <v>4</v>
      </c>
      <c r="B2007" s="24">
        <v>1089</v>
      </c>
      <c r="C2007" s="24">
        <v>278</v>
      </c>
      <c r="D2007" s="24">
        <v>55</v>
      </c>
      <c r="E2007" s="24">
        <v>32</v>
      </c>
      <c r="F2007" s="24">
        <f t="shared" si="95"/>
        <v>1454</v>
      </c>
      <c r="G2007" s="1"/>
    </row>
    <row r="2008" spans="1:12" s="8" customFormat="1">
      <c r="A2008" s="21" t="s">
        <v>5</v>
      </c>
      <c r="B2008" s="24">
        <v>537</v>
      </c>
      <c r="C2008" s="24">
        <v>152</v>
      </c>
      <c r="D2008" s="24">
        <v>30</v>
      </c>
      <c r="E2008" s="24">
        <v>15</v>
      </c>
      <c r="F2008" s="24">
        <f t="shared" si="95"/>
        <v>734</v>
      </c>
      <c r="G2008" s="1"/>
    </row>
    <row r="2009" spans="1:12" s="8" customFormat="1">
      <c r="A2009" s="21" t="s">
        <v>6</v>
      </c>
      <c r="B2009" s="24">
        <v>14</v>
      </c>
      <c r="C2009" s="24">
        <v>3</v>
      </c>
      <c r="D2009" s="24">
        <v>0</v>
      </c>
      <c r="E2009" s="24">
        <v>0</v>
      </c>
      <c r="F2009" s="24">
        <f t="shared" si="95"/>
        <v>17</v>
      </c>
      <c r="G2009" s="1"/>
    </row>
    <row r="2010" spans="1:12" s="8" customFormat="1">
      <c r="A2010" s="26" t="s">
        <v>29</v>
      </c>
      <c r="B2010" s="37">
        <f>SUM(B2007:B2009)</f>
        <v>1640</v>
      </c>
      <c r="C2010" s="37">
        <f>SUM(C2007:C2009)</f>
        <v>433</v>
      </c>
      <c r="D2010" s="37">
        <f>SUM(D2007:D2009)</f>
        <v>85</v>
      </c>
      <c r="E2010" s="37">
        <f>SUM(E2007:E2009)</f>
        <v>47</v>
      </c>
      <c r="F2010" s="37">
        <f>SUM(B2010:E2010)</f>
        <v>2205</v>
      </c>
      <c r="G2010" s="1"/>
    </row>
    <row r="2011" spans="1:12" s="8" customFormat="1">
      <c r="A2011" s="20" t="s">
        <v>12</v>
      </c>
      <c r="B2011" s="24"/>
      <c r="C2011" s="24"/>
      <c r="D2011" s="24"/>
      <c r="E2011" s="24"/>
      <c r="F2011" s="24"/>
      <c r="G2011" s="1"/>
    </row>
    <row r="2012" spans="1:12" s="8" customFormat="1">
      <c r="A2012" s="21" t="s">
        <v>4</v>
      </c>
      <c r="B2012" s="24">
        <v>565</v>
      </c>
      <c r="C2012" s="24">
        <v>97</v>
      </c>
      <c r="D2012" s="24">
        <v>19</v>
      </c>
      <c r="E2012" s="24">
        <v>19</v>
      </c>
      <c r="F2012" s="24">
        <f t="shared" si="95"/>
        <v>700</v>
      </c>
      <c r="G2012" s="1"/>
    </row>
    <row r="2013" spans="1:12" s="8" customFormat="1">
      <c r="A2013" s="21" t="s">
        <v>5</v>
      </c>
      <c r="B2013" s="24">
        <v>264</v>
      </c>
      <c r="C2013" s="24">
        <v>43</v>
      </c>
      <c r="D2013" s="24">
        <v>5</v>
      </c>
      <c r="E2013" s="24">
        <v>2</v>
      </c>
      <c r="F2013" s="24">
        <f t="shared" si="95"/>
        <v>314</v>
      </c>
      <c r="G2013" s="1"/>
    </row>
    <row r="2014" spans="1:12" s="8" customFormat="1">
      <c r="A2014" s="21" t="s">
        <v>6</v>
      </c>
      <c r="B2014" s="24">
        <v>3</v>
      </c>
      <c r="C2014" s="24">
        <v>3</v>
      </c>
      <c r="D2014" s="24">
        <v>0</v>
      </c>
      <c r="E2014" s="24">
        <v>0</v>
      </c>
      <c r="F2014" s="24">
        <f t="shared" si="95"/>
        <v>6</v>
      </c>
      <c r="G2014" s="1"/>
    </row>
    <row r="2015" spans="1:12" s="8" customFormat="1">
      <c r="A2015" s="26" t="s">
        <v>29</v>
      </c>
      <c r="B2015" s="37">
        <f>SUM(B2012:B2014)</f>
        <v>832</v>
      </c>
      <c r="C2015" s="37">
        <f>SUM(C2012:C2014)</f>
        <v>143</v>
      </c>
      <c r="D2015" s="37">
        <f>SUM(D2012:D2014)</f>
        <v>24</v>
      </c>
      <c r="E2015" s="37">
        <f>SUM(E2012:E2014)</f>
        <v>21</v>
      </c>
      <c r="F2015" s="37">
        <f>SUM(B2015:E2015)</f>
        <v>1020</v>
      </c>
      <c r="G2015" s="1"/>
    </row>
    <row r="2016" spans="1:12" s="8" customFormat="1">
      <c r="A2016" s="16" t="s">
        <v>13</v>
      </c>
      <c r="B2016" s="37">
        <f>B1995+B2000+B2005+B2010+B2015</f>
        <v>6366</v>
      </c>
      <c r="C2016" s="37">
        <f t="shared" ref="C2016:F2016" si="96">C1995+C2000+C2005+C2010+C2015</f>
        <v>1150</v>
      </c>
      <c r="D2016" s="37">
        <f t="shared" si="96"/>
        <v>160</v>
      </c>
      <c r="E2016" s="37">
        <f t="shared" si="96"/>
        <v>93</v>
      </c>
      <c r="F2016" s="37">
        <f t="shared" si="96"/>
        <v>7769</v>
      </c>
      <c r="G2016" s="1"/>
    </row>
    <row r="2017" spans="1:12" s="8" customFormat="1"/>
    <row r="2018" spans="1:12" s="8" customFormat="1">
      <c r="A2018" s="1"/>
      <c r="B2018" s="1"/>
      <c r="C2018" s="1"/>
      <c r="D2018" s="1"/>
      <c r="E2018" s="1"/>
      <c r="F2018" s="1"/>
      <c r="G2018" s="1"/>
      <c r="H2018" s="1"/>
      <c r="I2018" s="1"/>
    </row>
    <row r="2019" spans="1:12" s="38" customFormat="1" ht="28.9">
      <c r="A2019" s="282" t="s">
        <v>248</v>
      </c>
      <c r="B2019" s="294" t="s">
        <v>254</v>
      </c>
      <c r="C2019" s="294"/>
      <c r="D2019" s="1"/>
      <c r="E2019" s="1"/>
      <c r="F2019" s="1"/>
      <c r="G2019" s="1"/>
      <c r="H2019" s="1"/>
      <c r="I2019" s="1"/>
    </row>
    <row r="2020" spans="1:12" s="8" customFormat="1">
      <c r="A2020" s="1"/>
      <c r="B2020" s="1"/>
      <c r="C2020" s="1"/>
      <c r="D2020" s="1"/>
      <c r="E2020" s="1"/>
      <c r="F2020" s="1"/>
      <c r="G2020" s="1"/>
      <c r="H2020" s="1"/>
      <c r="I2020" s="1"/>
    </row>
    <row r="2021" spans="1:12" s="8" customFormat="1" ht="28.9">
      <c r="A2021" s="25" t="s">
        <v>31</v>
      </c>
      <c r="B2021" s="248" t="s">
        <v>250</v>
      </c>
      <c r="C2021" s="248" t="s">
        <v>251</v>
      </c>
      <c r="D2021" s="248" t="s">
        <v>252</v>
      </c>
      <c r="E2021" s="248" t="s">
        <v>253</v>
      </c>
      <c r="F2021" s="213" t="s">
        <v>29</v>
      </c>
      <c r="G2021" s="4"/>
      <c r="H2021" s="4"/>
      <c r="I2021" s="4"/>
      <c r="J2021" s="4"/>
      <c r="K2021" s="4"/>
      <c r="L2021" s="4"/>
    </row>
    <row r="2022" spans="1:12" s="8" customFormat="1">
      <c r="A2022" s="20" t="s">
        <v>8</v>
      </c>
      <c r="B2022" s="24"/>
      <c r="C2022" s="24"/>
      <c r="D2022" s="24"/>
      <c r="E2022" s="24"/>
      <c r="F2022" s="24"/>
      <c r="G2022"/>
      <c r="H2022"/>
      <c r="I2022"/>
      <c r="J2022"/>
      <c r="K2022"/>
      <c r="L2022"/>
    </row>
    <row r="2023" spans="1:12" s="8" customFormat="1">
      <c r="A2023" s="21" t="s">
        <v>4</v>
      </c>
      <c r="B2023" s="24">
        <v>928</v>
      </c>
      <c r="C2023" s="24">
        <v>294</v>
      </c>
      <c r="D2023" s="24">
        <v>9</v>
      </c>
      <c r="E2023" s="24">
        <v>1</v>
      </c>
      <c r="F2023" s="24">
        <f>SUM(B2023:E2023)</f>
        <v>1232</v>
      </c>
      <c r="G2023"/>
      <c r="H2023"/>
      <c r="I2023"/>
      <c r="J2023"/>
      <c r="K2023"/>
      <c r="L2023"/>
    </row>
    <row r="2024" spans="1:12" s="8" customFormat="1">
      <c r="A2024" s="21" t="s">
        <v>5</v>
      </c>
      <c r="B2024" s="24">
        <v>423</v>
      </c>
      <c r="C2024" s="24">
        <v>114</v>
      </c>
      <c r="D2024" s="24">
        <v>5</v>
      </c>
      <c r="E2024" s="24">
        <v>2</v>
      </c>
      <c r="F2024" s="24">
        <f t="shared" ref="F2024:F2025" si="97">SUM(B2024:E2024)</f>
        <v>544</v>
      </c>
      <c r="G2024"/>
      <c r="H2024"/>
      <c r="I2024"/>
      <c r="J2024"/>
      <c r="K2024"/>
      <c r="L2024"/>
    </row>
    <row r="2025" spans="1:12" s="8" customFormat="1">
      <c r="A2025" s="21" t="s">
        <v>6</v>
      </c>
      <c r="B2025" s="24">
        <v>6</v>
      </c>
      <c r="C2025" s="24">
        <v>1</v>
      </c>
      <c r="D2025" s="24"/>
      <c r="E2025" s="35"/>
      <c r="F2025" s="24">
        <f t="shared" si="97"/>
        <v>7</v>
      </c>
      <c r="G2025"/>
      <c r="H2025"/>
      <c r="I2025"/>
      <c r="J2025"/>
      <c r="K2025"/>
      <c r="L2025"/>
    </row>
    <row r="2026" spans="1:12" s="8" customFormat="1">
      <c r="A2026" s="26" t="s">
        <v>29</v>
      </c>
      <c r="B2026" s="37">
        <f>SUM(B2023:B2025)</f>
        <v>1357</v>
      </c>
      <c r="C2026" s="37">
        <f>SUM(C2023:C2025)</f>
        <v>409</v>
      </c>
      <c r="D2026" s="37">
        <f>SUM(D2023:D2025)</f>
        <v>14</v>
      </c>
      <c r="E2026" s="37">
        <f>SUM(E2023:E2025)</f>
        <v>3</v>
      </c>
      <c r="F2026" s="37">
        <f>SUM(F2023:F2025)</f>
        <v>1783</v>
      </c>
      <c r="G2026"/>
      <c r="H2026"/>
      <c r="I2026"/>
      <c r="J2026"/>
      <c r="K2026"/>
      <c r="L2026"/>
    </row>
    <row r="2027" spans="1:12" s="8" customFormat="1">
      <c r="A2027" s="20" t="s">
        <v>9</v>
      </c>
      <c r="B2027" s="24"/>
      <c r="C2027" s="24"/>
      <c r="D2027" s="24"/>
      <c r="E2027" s="24"/>
      <c r="F2027" s="24"/>
      <c r="G2027"/>
      <c r="H2027"/>
      <c r="I2027"/>
      <c r="J2027"/>
      <c r="K2027"/>
      <c r="L2027"/>
    </row>
    <row r="2028" spans="1:12" s="8" customFormat="1">
      <c r="A2028" s="21" t="s">
        <v>4</v>
      </c>
      <c r="B2028" s="24">
        <v>630</v>
      </c>
      <c r="C2028" s="24">
        <v>205</v>
      </c>
      <c r="D2028" s="24">
        <v>4</v>
      </c>
      <c r="E2028" s="24"/>
      <c r="F2028" s="24">
        <f>SUM(B2028:E2028)</f>
        <v>839</v>
      </c>
      <c r="G2028"/>
      <c r="H2028"/>
      <c r="I2028"/>
      <c r="J2028"/>
      <c r="K2028"/>
      <c r="L2028"/>
    </row>
    <row r="2029" spans="1:12" s="8" customFormat="1">
      <c r="A2029" s="21" t="s">
        <v>5</v>
      </c>
      <c r="B2029" s="24">
        <v>301</v>
      </c>
      <c r="C2029" s="24">
        <v>98</v>
      </c>
      <c r="D2029" s="24">
        <v>1</v>
      </c>
      <c r="E2029" s="24"/>
      <c r="F2029" s="24">
        <f t="shared" ref="F2029:F2030" si="98">SUM(B2029:E2029)</f>
        <v>400</v>
      </c>
      <c r="G2029"/>
      <c r="H2029"/>
      <c r="I2029"/>
      <c r="J2029"/>
      <c r="K2029"/>
      <c r="L2029"/>
    </row>
    <row r="2030" spans="1:12" s="8" customFormat="1">
      <c r="A2030" s="21" t="s">
        <v>6</v>
      </c>
      <c r="B2030" s="24">
        <v>6</v>
      </c>
      <c r="C2030" s="24">
        <v>2</v>
      </c>
      <c r="D2030" s="24"/>
      <c r="E2030" s="24"/>
      <c r="F2030" s="24">
        <f t="shared" si="98"/>
        <v>8</v>
      </c>
      <c r="G2030"/>
      <c r="H2030"/>
      <c r="I2030"/>
      <c r="J2030"/>
      <c r="K2030"/>
      <c r="L2030"/>
    </row>
    <row r="2031" spans="1:12" s="8" customFormat="1">
      <c r="A2031" s="26" t="s">
        <v>29</v>
      </c>
      <c r="B2031" s="26">
        <f>SUM(B2028:B2030)</f>
        <v>937</v>
      </c>
      <c r="C2031" s="26">
        <f>SUM(C2028:C2030)</f>
        <v>305</v>
      </c>
      <c r="D2031" s="26">
        <f>SUM(D2028:D2030)</f>
        <v>5</v>
      </c>
      <c r="E2031" s="37">
        <f>SUM(E2028:E2030)</f>
        <v>0</v>
      </c>
      <c r="F2031" s="37">
        <f>SUM(F2028:F2030)</f>
        <v>1247</v>
      </c>
      <c r="G2031"/>
      <c r="H2031"/>
      <c r="I2031"/>
      <c r="J2031"/>
      <c r="K2031"/>
      <c r="L2031"/>
    </row>
    <row r="2032" spans="1:12" s="8" customFormat="1">
      <c r="A2032" s="20" t="s">
        <v>10</v>
      </c>
      <c r="B2032" s="24"/>
      <c r="C2032" s="24"/>
      <c r="D2032" s="24"/>
      <c r="E2032" s="24"/>
      <c r="F2032" s="24"/>
      <c r="G2032"/>
      <c r="H2032"/>
      <c r="I2032"/>
      <c r="J2032"/>
      <c r="K2032"/>
      <c r="L2032"/>
    </row>
    <row r="2033" spans="1:12" s="8" customFormat="1">
      <c r="A2033" s="21" t="s">
        <v>4</v>
      </c>
      <c r="B2033" s="24">
        <v>790</v>
      </c>
      <c r="C2033" s="24">
        <v>206</v>
      </c>
      <c r="D2033" s="24">
        <v>10</v>
      </c>
      <c r="E2033" s="24"/>
      <c r="F2033" s="24">
        <f>SUM(B2033:E2033)</f>
        <v>1006</v>
      </c>
      <c r="G2033"/>
      <c r="H2033"/>
      <c r="I2033"/>
      <c r="J2033"/>
      <c r="K2033"/>
      <c r="L2033"/>
    </row>
    <row r="2034" spans="1:12" s="8" customFormat="1">
      <c r="A2034" s="21" t="s">
        <v>5</v>
      </c>
      <c r="B2034" s="24">
        <v>390</v>
      </c>
      <c r="C2034" s="24">
        <v>108</v>
      </c>
      <c r="D2034" s="24">
        <v>3</v>
      </c>
      <c r="E2034" s="24"/>
      <c r="F2034" s="24">
        <f t="shared" ref="F2034:F2035" si="99">SUM(B2034:E2034)</f>
        <v>501</v>
      </c>
      <c r="G2034"/>
      <c r="H2034"/>
      <c r="I2034"/>
      <c r="J2034"/>
      <c r="K2034"/>
      <c r="L2034"/>
    </row>
    <row r="2035" spans="1:12" s="8" customFormat="1">
      <c r="A2035" s="21" t="s">
        <v>6</v>
      </c>
      <c r="B2035" s="24">
        <v>3</v>
      </c>
      <c r="C2035" s="24">
        <v>4</v>
      </c>
      <c r="D2035" s="24"/>
      <c r="E2035" s="24"/>
      <c r="F2035" s="24">
        <f t="shared" si="99"/>
        <v>7</v>
      </c>
      <c r="G2035"/>
      <c r="H2035"/>
      <c r="I2035"/>
      <c r="J2035"/>
      <c r="K2035"/>
      <c r="L2035"/>
    </row>
    <row r="2036" spans="1:12" s="8" customFormat="1">
      <c r="A2036" s="26" t="s">
        <v>29</v>
      </c>
      <c r="B2036" s="37">
        <f>SUM(B2033:B2035)</f>
        <v>1183</v>
      </c>
      <c r="C2036" s="37">
        <f>SUM(C2033:C2035)</f>
        <v>318</v>
      </c>
      <c r="D2036" s="37">
        <f>SUM(D2033:D2035)</f>
        <v>13</v>
      </c>
      <c r="E2036" s="37">
        <f>SUM(E2033:E2035)</f>
        <v>0</v>
      </c>
      <c r="F2036" s="37">
        <f>SUM(F2033:F2035)</f>
        <v>1514</v>
      </c>
      <c r="G2036"/>
      <c r="H2036"/>
      <c r="I2036"/>
      <c r="J2036"/>
      <c r="K2036"/>
      <c r="L2036"/>
    </row>
    <row r="2037" spans="1:12" s="8" customFormat="1">
      <c r="A2037" s="20" t="s">
        <v>11</v>
      </c>
      <c r="B2037" s="101"/>
      <c r="C2037" s="101"/>
      <c r="D2037" s="101"/>
      <c r="E2037" s="101"/>
      <c r="F2037" s="214"/>
    </row>
    <row r="2038" spans="1:12" s="8" customFormat="1">
      <c r="A2038" s="32" t="s">
        <v>4</v>
      </c>
      <c r="B2038" s="24">
        <v>1089</v>
      </c>
      <c r="C2038" s="24">
        <v>278</v>
      </c>
      <c r="D2038" s="24">
        <v>55</v>
      </c>
      <c r="E2038" s="24">
        <v>32</v>
      </c>
      <c r="F2038" s="21">
        <f>SUM(B2038:E2038)</f>
        <v>1454</v>
      </c>
    </row>
    <row r="2039" spans="1:12" s="8" customFormat="1">
      <c r="A2039" s="32" t="s">
        <v>5</v>
      </c>
      <c r="B2039" s="24">
        <v>537</v>
      </c>
      <c r="C2039" s="24">
        <v>152</v>
      </c>
      <c r="D2039" s="24">
        <v>30</v>
      </c>
      <c r="E2039" s="24">
        <v>15</v>
      </c>
      <c r="F2039" s="21">
        <f>SUM(B2039:E2039)</f>
        <v>734</v>
      </c>
    </row>
    <row r="2040" spans="1:12" s="8" customFormat="1">
      <c r="A2040" s="32" t="s">
        <v>6</v>
      </c>
      <c r="B2040" s="24">
        <v>14</v>
      </c>
      <c r="C2040" s="24">
        <v>3</v>
      </c>
      <c r="D2040" s="24"/>
      <c r="E2040" s="24"/>
      <c r="F2040" s="21">
        <f>SUM(B2040:E2040)</f>
        <v>17</v>
      </c>
    </row>
    <row r="2041" spans="1:12" s="8" customFormat="1">
      <c r="A2041" s="31" t="s">
        <v>29</v>
      </c>
      <c r="B2041" s="37">
        <f>SUM(B2038:B2040)</f>
        <v>1640</v>
      </c>
      <c r="C2041" s="37">
        <f>SUM(C2038:C2040)</f>
        <v>433</v>
      </c>
      <c r="D2041" s="37">
        <f>SUM(D2038:D2040)</f>
        <v>85</v>
      </c>
      <c r="E2041" s="37">
        <f>SUM(E2038:E2040)</f>
        <v>47</v>
      </c>
      <c r="F2041" s="37">
        <f>SUM(F2038:F2040)</f>
        <v>2205</v>
      </c>
    </row>
    <row r="2042" spans="1:12" s="8" customFormat="1">
      <c r="A2042" s="20" t="s">
        <v>12</v>
      </c>
      <c r="B2042" s="160"/>
      <c r="C2042" s="160"/>
      <c r="D2042" s="160"/>
      <c r="E2042" s="160"/>
      <c r="F2042" s="57"/>
    </row>
    <row r="2043" spans="1:12" s="8" customFormat="1">
      <c r="A2043" s="21" t="s">
        <v>4</v>
      </c>
      <c r="B2043" s="24">
        <v>577</v>
      </c>
      <c r="C2043" s="24">
        <v>119</v>
      </c>
      <c r="D2043" s="24">
        <v>4</v>
      </c>
      <c r="E2043" s="24"/>
      <c r="F2043" s="21">
        <f>SUM(B2043:E2043)</f>
        <v>700</v>
      </c>
    </row>
    <row r="2044" spans="1:12" s="8" customFormat="1">
      <c r="A2044" s="21" t="s">
        <v>5</v>
      </c>
      <c r="B2044" s="24">
        <v>271</v>
      </c>
      <c r="C2044" s="24">
        <v>43</v>
      </c>
      <c r="D2044" s="24"/>
      <c r="E2044" s="24"/>
      <c r="F2044" s="21">
        <f t="shared" ref="F2044:F2045" si="100">SUM(B2044:E2044)</f>
        <v>314</v>
      </c>
    </row>
    <row r="2045" spans="1:12" s="8" customFormat="1">
      <c r="A2045" s="21" t="s">
        <v>6</v>
      </c>
      <c r="B2045" s="24">
        <v>3</v>
      </c>
      <c r="C2045" s="24">
        <v>3</v>
      </c>
      <c r="D2045" s="24"/>
      <c r="E2045" s="24"/>
      <c r="F2045" s="21">
        <f t="shared" si="100"/>
        <v>6</v>
      </c>
    </row>
    <row r="2046" spans="1:12" s="8" customFormat="1">
      <c r="A2046" s="26" t="s">
        <v>29</v>
      </c>
      <c r="B2046" s="37">
        <f>SUM(B2043:B2045)</f>
        <v>851</v>
      </c>
      <c r="C2046" s="37">
        <f>SUM(C2043:C2045)</f>
        <v>165</v>
      </c>
      <c r="D2046" s="37">
        <f>SUM(D2043:D2045)</f>
        <v>4</v>
      </c>
      <c r="E2046" s="37">
        <f>SUM(E2043:E2045)</f>
        <v>0</v>
      </c>
      <c r="F2046" s="37">
        <f>SUM(F2043:F2045)</f>
        <v>1020</v>
      </c>
    </row>
    <row r="2047" spans="1:12" s="8" customFormat="1">
      <c r="A2047" s="16" t="s">
        <v>13</v>
      </c>
      <c r="B2047" s="37">
        <f>B2026+B2031+B2041+B2036+B2046</f>
        <v>5968</v>
      </c>
      <c r="C2047" s="37">
        <f t="shared" ref="C2047:F2047" si="101">C2026+C2031+C2041+C2036+C2046</f>
        <v>1630</v>
      </c>
      <c r="D2047" s="37">
        <f t="shared" si="101"/>
        <v>121</v>
      </c>
      <c r="E2047" s="37">
        <f t="shared" si="101"/>
        <v>50</v>
      </c>
      <c r="F2047" s="37">
        <f t="shared" si="101"/>
        <v>7769</v>
      </c>
    </row>
    <row r="2048" spans="1:12" s="8" customFormat="1"/>
    <row r="2049" spans="1:6" s="8" customFormat="1"/>
    <row r="2050" spans="1:6" s="2" customFormat="1" ht="28.9">
      <c r="A2050" s="282" t="s">
        <v>248</v>
      </c>
      <c r="B2050" s="294" t="s">
        <v>255</v>
      </c>
    </row>
    <row r="2051" spans="1:6" s="8" customFormat="1"/>
    <row r="2052" spans="1:6" s="8" customFormat="1" ht="28.9">
      <c r="A2052" s="25" t="s">
        <v>31</v>
      </c>
      <c r="B2052" s="248" t="s">
        <v>250</v>
      </c>
      <c r="C2052" s="248" t="s">
        <v>251</v>
      </c>
      <c r="D2052" s="248" t="s">
        <v>252</v>
      </c>
      <c r="E2052" s="248" t="s">
        <v>253</v>
      </c>
      <c r="F2052" s="213" t="s">
        <v>29</v>
      </c>
    </row>
    <row r="2053" spans="1:6" s="8" customFormat="1">
      <c r="A2053" s="20" t="s">
        <v>8</v>
      </c>
      <c r="B2053" s="24"/>
      <c r="C2053" s="24"/>
      <c r="D2053" s="24"/>
      <c r="E2053" s="24"/>
      <c r="F2053" s="24"/>
    </row>
    <row r="2054" spans="1:6" s="8" customFormat="1">
      <c r="A2054" s="21" t="s">
        <v>4</v>
      </c>
      <c r="B2054" s="24">
        <v>701</v>
      </c>
      <c r="C2054" s="24">
        <v>518</v>
      </c>
      <c r="D2054" s="24">
        <v>13</v>
      </c>
      <c r="E2054" s="24"/>
      <c r="F2054" s="35">
        <f>SUM(B2054:E2054)</f>
        <v>1232</v>
      </c>
    </row>
    <row r="2055" spans="1:6" s="8" customFormat="1">
      <c r="A2055" s="21" t="s">
        <v>5</v>
      </c>
      <c r="B2055" s="24">
        <v>322</v>
      </c>
      <c r="C2055" s="24">
        <v>213</v>
      </c>
      <c r="D2055" s="24">
        <v>8</v>
      </c>
      <c r="E2055" s="24">
        <v>1</v>
      </c>
      <c r="F2055" s="24">
        <f t="shared" ref="F2055:F2056" si="102">SUM(B2055:E2055)</f>
        <v>544</v>
      </c>
    </row>
    <row r="2056" spans="1:6" s="8" customFormat="1">
      <c r="A2056" s="21" t="s">
        <v>6</v>
      </c>
      <c r="B2056" s="24">
        <v>5</v>
      </c>
      <c r="C2056" s="24">
        <v>2</v>
      </c>
      <c r="D2056" s="24"/>
      <c r="E2056" s="35"/>
      <c r="F2056" s="24">
        <f t="shared" si="102"/>
        <v>7</v>
      </c>
    </row>
    <row r="2057" spans="1:6" s="8" customFormat="1">
      <c r="A2057" s="331" t="s">
        <v>29</v>
      </c>
      <c r="B2057" s="332">
        <f>SUM(B2054:B2056)</f>
        <v>1028</v>
      </c>
      <c r="C2057" s="332">
        <f t="shared" ref="C2057:F2057" si="103">SUM(C2054:C2056)</f>
        <v>733</v>
      </c>
      <c r="D2057" s="332">
        <f t="shared" si="103"/>
        <v>21</v>
      </c>
      <c r="E2057" s="332">
        <f t="shared" si="103"/>
        <v>1</v>
      </c>
      <c r="F2057" s="332">
        <f t="shared" si="103"/>
        <v>1783</v>
      </c>
    </row>
    <row r="2058" spans="1:6" s="8" customFormat="1">
      <c r="A2058" s="20" t="s">
        <v>9</v>
      </c>
      <c r="B2058" s="24"/>
      <c r="C2058" s="24"/>
      <c r="D2058" s="24"/>
      <c r="E2058" s="24"/>
      <c r="F2058" s="24"/>
    </row>
    <row r="2059" spans="1:6" s="8" customFormat="1">
      <c r="A2059" s="21" t="s">
        <v>4</v>
      </c>
      <c r="B2059" s="24">
        <v>478</v>
      </c>
      <c r="C2059" s="24">
        <v>357</v>
      </c>
      <c r="D2059" s="24">
        <v>4</v>
      </c>
      <c r="E2059" s="24"/>
      <c r="F2059" s="35">
        <f>SUM(B2059:E2059)</f>
        <v>839</v>
      </c>
    </row>
    <row r="2060" spans="1:6" s="8" customFormat="1">
      <c r="A2060" s="21" t="s">
        <v>5</v>
      </c>
      <c r="B2060" s="24">
        <v>240</v>
      </c>
      <c r="C2060" s="24">
        <v>153</v>
      </c>
      <c r="D2060" s="24">
        <v>7</v>
      </c>
      <c r="E2060" s="24"/>
      <c r="F2060" s="24">
        <f t="shared" ref="F2060:F2061" si="104">SUM(B2060:E2060)</f>
        <v>400</v>
      </c>
    </row>
    <row r="2061" spans="1:6" s="8" customFormat="1">
      <c r="A2061" s="21" t="s">
        <v>6</v>
      </c>
      <c r="B2061" s="24">
        <v>5</v>
      </c>
      <c r="C2061" s="24">
        <v>3</v>
      </c>
      <c r="D2061" s="24"/>
      <c r="E2061" s="24"/>
      <c r="F2061" s="24">
        <f t="shared" si="104"/>
        <v>8</v>
      </c>
    </row>
    <row r="2062" spans="1:6" s="8" customFormat="1">
      <c r="A2062" s="331" t="s">
        <v>29</v>
      </c>
      <c r="B2062" s="332">
        <f>SUM(B2059:B2061)</f>
        <v>723</v>
      </c>
      <c r="C2062" s="332">
        <f t="shared" ref="C2062" si="105">SUM(C2059:C2061)</f>
        <v>513</v>
      </c>
      <c r="D2062" s="332">
        <f t="shared" ref="D2062" si="106">SUM(D2059:D2061)</f>
        <v>11</v>
      </c>
      <c r="E2062" s="332">
        <f t="shared" ref="E2062" si="107">SUM(E2059:E2061)</f>
        <v>0</v>
      </c>
      <c r="F2062" s="332">
        <f t="shared" ref="F2062" si="108">SUM(F2059:F2061)</f>
        <v>1247</v>
      </c>
    </row>
    <row r="2063" spans="1:6" s="8" customFormat="1">
      <c r="A2063" s="20" t="s">
        <v>10</v>
      </c>
      <c r="B2063" s="24"/>
      <c r="C2063" s="24"/>
      <c r="D2063" s="24"/>
      <c r="E2063" s="24"/>
      <c r="F2063" s="24"/>
    </row>
    <row r="2064" spans="1:6" s="8" customFormat="1">
      <c r="A2064" s="21" t="s">
        <v>4</v>
      </c>
      <c r="B2064" s="24">
        <v>627</v>
      </c>
      <c r="C2064" s="24">
        <v>368</v>
      </c>
      <c r="D2064" s="24">
        <v>11</v>
      </c>
      <c r="E2064" s="24"/>
      <c r="F2064" s="35">
        <f>SUM(B2064:E2064)</f>
        <v>1006</v>
      </c>
    </row>
    <row r="2065" spans="1:70" s="8" customFormat="1">
      <c r="A2065" s="21" t="s">
        <v>5</v>
      </c>
      <c r="B2065" s="24">
        <v>305</v>
      </c>
      <c r="C2065" s="24">
        <v>190</v>
      </c>
      <c r="D2065" s="24">
        <v>6</v>
      </c>
      <c r="E2065" s="24"/>
      <c r="F2065" s="24">
        <f t="shared" ref="F2065:F2066" si="109">SUM(B2065:E2065)</f>
        <v>501</v>
      </c>
    </row>
    <row r="2066" spans="1:70" s="8" customFormat="1">
      <c r="A2066" s="21" t="s">
        <v>6</v>
      </c>
      <c r="B2066" s="24">
        <v>5</v>
      </c>
      <c r="C2066" s="24">
        <v>2</v>
      </c>
      <c r="D2066" s="24"/>
      <c r="E2066" s="24"/>
      <c r="F2066" s="24">
        <f t="shared" si="109"/>
        <v>7</v>
      </c>
    </row>
    <row r="2067" spans="1:70" s="8" customFormat="1">
      <c r="A2067" s="331" t="s">
        <v>29</v>
      </c>
      <c r="B2067" s="332">
        <f>SUM(B2064:B2066)</f>
        <v>937</v>
      </c>
      <c r="C2067" s="332">
        <f t="shared" ref="C2067" si="110">SUM(C2064:C2066)</f>
        <v>560</v>
      </c>
      <c r="D2067" s="332">
        <f t="shared" ref="D2067" si="111">SUM(D2064:D2066)</f>
        <v>17</v>
      </c>
      <c r="E2067" s="332">
        <f t="shared" ref="E2067" si="112">SUM(E2064:E2066)</f>
        <v>0</v>
      </c>
      <c r="F2067" s="332">
        <f t="shared" ref="F2067" si="113">SUM(F2064:F2066)</f>
        <v>1514</v>
      </c>
    </row>
    <row r="2068" spans="1:70" s="8" customFormat="1">
      <c r="A2068" s="20" t="s">
        <v>11</v>
      </c>
      <c r="B2068" s="101"/>
      <c r="C2068" s="101"/>
      <c r="D2068" s="101"/>
      <c r="E2068" s="101"/>
      <c r="F2068" s="214"/>
    </row>
    <row r="2069" spans="1:70" s="8" customFormat="1">
      <c r="A2069" s="32" t="s">
        <v>4</v>
      </c>
      <c r="B2069" s="24">
        <v>892</v>
      </c>
      <c r="C2069" s="24">
        <v>540</v>
      </c>
      <c r="D2069" s="24">
        <v>21</v>
      </c>
      <c r="E2069" s="24">
        <v>1</v>
      </c>
      <c r="F2069" s="35">
        <f>SUM(B2069:E2069)</f>
        <v>1454</v>
      </c>
    </row>
    <row r="2070" spans="1:70" s="8" customFormat="1">
      <c r="A2070" s="32" t="s">
        <v>5</v>
      </c>
      <c r="B2070" s="24">
        <v>465</v>
      </c>
      <c r="C2070" s="24">
        <v>252</v>
      </c>
      <c r="D2070" s="24">
        <v>16</v>
      </c>
      <c r="E2070" s="24">
        <v>1</v>
      </c>
      <c r="F2070" s="24">
        <f t="shared" ref="F2070:F2071" si="114">SUM(B2070:E2070)</f>
        <v>734</v>
      </c>
    </row>
    <row r="2071" spans="1:70" s="8" customFormat="1">
      <c r="A2071" s="32" t="s">
        <v>6</v>
      </c>
      <c r="B2071" s="24">
        <v>11</v>
      </c>
      <c r="C2071" s="24">
        <v>5</v>
      </c>
      <c r="D2071" s="24">
        <v>1</v>
      </c>
      <c r="E2071" s="24"/>
      <c r="F2071" s="24">
        <f t="shared" si="114"/>
        <v>17</v>
      </c>
    </row>
    <row r="2072" spans="1:70" s="8" customFormat="1">
      <c r="A2072" s="333" t="s">
        <v>29</v>
      </c>
      <c r="B2072" s="332">
        <f>SUM(B2069:B2071)</f>
        <v>1368</v>
      </c>
      <c r="C2072" s="332">
        <f t="shared" ref="C2072" si="115">SUM(C2069:C2071)</f>
        <v>797</v>
      </c>
      <c r="D2072" s="332">
        <f t="shared" ref="D2072" si="116">SUM(D2069:D2071)</f>
        <v>38</v>
      </c>
      <c r="E2072" s="332">
        <f t="shared" ref="E2072" si="117">SUM(E2069:E2071)</f>
        <v>2</v>
      </c>
      <c r="F2072" s="332">
        <f t="shared" ref="F2072" si="118">SUM(F2069:F2071)</f>
        <v>2205</v>
      </c>
    </row>
    <row r="2073" spans="1:70" s="8" customFormat="1">
      <c r="A2073" s="20" t="s">
        <v>12</v>
      </c>
      <c r="B2073" s="160"/>
      <c r="C2073" s="160"/>
      <c r="D2073" s="160"/>
      <c r="E2073" s="160"/>
      <c r="F2073" s="57"/>
    </row>
    <row r="2074" spans="1:70" s="8" customFormat="1">
      <c r="A2074" s="21" t="s">
        <v>4</v>
      </c>
      <c r="B2074" s="24">
        <v>505</v>
      </c>
      <c r="C2074" s="24">
        <v>190</v>
      </c>
      <c r="D2074" s="24">
        <v>4</v>
      </c>
      <c r="E2074" s="24">
        <v>1</v>
      </c>
      <c r="F2074" s="35">
        <f>SUM(B2074:E2074)</f>
        <v>700</v>
      </c>
    </row>
    <row r="2075" spans="1:70" s="8" customFormat="1">
      <c r="A2075" s="21" t="s">
        <v>5</v>
      </c>
      <c r="B2075" s="24">
        <v>232</v>
      </c>
      <c r="C2075" s="24">
        <v>82</v>
      </c>
      <c r="D2075" s="24"/>
      <c r="E2075" s="24"/>
      <c r="F2075" s="24">
        <f t="shared" ref="F2075:F2076" si="119">SUM(B2075:E2075)</f>
        <v>314</v>
      </c>
    </row>
    <row r="2076" spans="1:70" s="8" customFormat="1">
      <c r="A2076" s="21" t="s">
        <v>6</v>
      </c>
      <c r="B2076" s="24">
        <v>5</v>
      </c>
      <c r="C2076" s="24">
        <v>1</v>
      </c>
      <c r="D2076" s="24"/>
      <c r="E2076" s="24"/>
      <c r="F2076" s="24">
        <f t="shared" si="119"/>
        <v>6</v>
      </c>
    </row>
    <row r="2077" spans="1:70" s="8" customFormat="1">
      <c r="A2077" s="331" t="s">
        <v>29</v>
      </c>
      <c r="B2077" s="332">
        <f>SUM(B2074:B2076)</f>
        <v>742</v>
      </c>
      <c r="C2077" s="332">
        <f t="shared" ref="C2077" si="120">SUM(C2074:C2076)</f>
        <v>273</v>
      </c>
      <c r="D2077" s="332">
        <f t="shared" ref="D2077" si="121">SUM(D2074:D2076)</f>
        <v>4</v>
      </c>
      <c r="E2077" s="332">
        <f t="shared" ref="E2077" si="122">SUM(E2074:E2076)</f>
        <v>1</v>
      </c>
      <c r="F2077" s="332">
        <f t="shared" ref="F2077" si="123">SUM(F2074:F2076)</f>
        <v>1020</v>
      </c>
    </row>
    <row r="2078" spans="1:70">
      <c r="A2078" s="20" t="s">
        <v>13</v>
      </c>
      <c r="B2078" s="37">
        <f>B2057+B2062+B2072+B2067+B2077</f>
        <v>4798</v>
      </c>
      <c r="C2078" s="37">
        <f t="shared" ref="C2078:F2078" si="124">C2057+C2062+C2072+C2067+C2077</f>
        <v>2876</v>
      </c>
      <c r="D2078" s="37">
        <f t="shared" si="124"/>
        <v>91</v>
      </c>
      <c r="E2078" s="37">
        <f>E2057+E2062+E2072+E2067+E2077</f>
        <v>4</v>
      </c>
      <c r="F2078" s="37">
        <f t="shared" si="124"/>
        <v>7769</v>
      </c>
      <c r="G2078" s="8"/>
      <c r="H2078" s="8"/>
      <c r="I2078" s="8"/>
      <c r="J2078" s="8"/>
      <c r="K2078" s="8"/>
      <c r="L2078" s="8"/>
      <c r="M2078" s="8"/>
      <c r="N2078" s="8"/>
      <c r="O2078" s="8"/>
      <c r="P2078" s="8"/>
      <c r="Q2078" s="8"/>
      <c r="R2078" s="8"/>
      <c r="S2078" s="8"/>
      <c r="T2078" s="8"/>
      <c r="U2078" s="8"/>
      <c r="V2078" s="8"/>
      <c r="W2078" s="8"/>
      <c r="X2078" s="8"/>
      <c r="Y2078" s="8"/>
      <c r="Z2078" s="8"/>
      <c r="AA2078" s="8"/>
      <c r="AB2078" s="8"/>
      <c r="AC2078" s="8"/>
      <c r="AD2078" s="8"/>
      <c r="AE2078" s="8"/>
      <c r="AF2078" s="8"/>
      <c r="AG2078" s="8"/>
      <c r="AH2078" s="8"/>
      <c r="AI2078" s="8"/>
      <c r="AJ2078" s="8"/>
      <c r="AK2078" s="8"/>
      <c r="AL2078" s="8"/>
      <c r="AM2078" s="8"/>
      <c r="AN2078" s="8"/>
      <c r="AO2078" s="8"/>
      <c r="AP2078" s="8"/>
      <c r="AQ2078" s="8"/>
      <c r="AR2078" s="8"/>
      <c r="AS2078" s="8"/>
      <c r="AT2078" s="8"/>
      <c r="AU2078" s="8"/>
      <c r="AV2078" s="8"/>
      <c r="AW2078" s="8"/>
      <c r="AX2078" s="8"/>
      <c r="AY2078" s="8"/>
      <c r="AZ2078" s="8"/>
      <c r="BA2078" s="8"/>
      <c r="BB2078" s="8"/>
      <c r="BC2078" s="8"/>
      <c r="BD2078" s="8"/>
      <c r="BE2078" s="8"/>
      <c r="BF2078" s="8"/>
      <c r="BG2078" s="8"/>
      <c r="BH2078" s="8"/>
      <c r="BI2078" s="8"/>
      <c r="BJ2078" s="8"/>
      <c r="BK2078" s="8"/>
      <c r="BL2078" s="8"/>
      <c r="BM2078" s="8"/>
      <c r="BN2078" s="8"/>
      <c r="BO2078" s="8"/>
      <c r="BP2078" s="8"/>
      <c r="BQ2078" s="8"/>
      <c r="BR2078" s="8"/>
    </row>
    <row r="2079" spans="1:70">
      <c r="A2079" s="8"/>
      <c r="B2079" s="8"/>
      <c r="C2079" s="8"/>
      <c r="D2079" s="8"/>
      <c r="E2079" s="8"/>
      <c r="F2079" s="8"/>
      <c r="G2079" s="8"/>
      <c r="H2079" s="8"/>
      <c r="I2079" s="8"/>
      <c r="J2079" s="8"/>
      <c r="K2079" s="8"/>
      <c r="L2079" s="8"/>
      <c r="M2079" s="8"/>
      <c r="N2079" s="8"/>
      <c r="O2079" s="8"/>
      <c r="P2079" s="8"/>
      <c r="Q2079" s="8"/>
      <c r="R2079" s="8"/>
      <c r="S2079" s="8"/>
      <c r="T2079" s="8"/>
      <c r="U2079" s="8"/>
      <c r="V2079" s="8"/>
      <c r="W2079" s="8"/>
      <c r="X2079" s="8"/>
      <c r="Y2079" s="8"/>
      <c r="Z2079" s="8"/>
      <c r="AA2079" s="8"/>
      <c r="AB2079" s="8"/>
      <c r="AC2079" s="8"/>
      <c r="AD2079" s="8"/>
      <c r="AE2079" s="8"/>
      <c r="AF2079" s="8"/>
      <c r="AG2079" s="8"/>
      <c r="AH2079" s="8"/>
      <c r="AI2079" s="8"/>
      <c r="AJ2079" s="8"/>
      <c r="AK2079" s="8"/>
      <c r="AL2079" s="8"/>
      <c r="AM2079" s="8"/>
      <c r="AN2079" s="8"/>
      <c r="AO2079" s="8"/>
      <c r="AP2079" s="8"/>
      <c r="AQ2079" s="8"/>
      <c r="AR2079" s="8"/>
      <c r="AS2079" s="8"/>
      <c r="AT2079" s="8"/>
      <c r="AU2079" s="8"/>
      <c r="AV2079" s="8"/>
      <c r="AW2079" s="8"/>
      <c r="AX2079" s="8"/>
      <c r="AY2079" s="8"/>
      <c r="AZ2079" s="8"/>
      <c r="BA2079" s="8"/>
      <c r="BB2079" s="8"/>
      <c r="BC2079" s="8"/>
      <c r="BD2079" s="8"/>
      <c r="BE2079" s="8"/>
      <c r="BF2079" s="8"/>
      <c r="BG2079" s="8"/>
      <c r="BH2079" s="8"/>
      <c r="BI2079" s="8"/>
      <c r="BJ2079" s="8"/>
      <c r="BK2079" s="8"/>
      <c r="BL2079" s="8"/>
      <c r="BM2079" s="8"/>
      <c r="BN2079" s="8"/>
      <c r="BO2079" s="8"/>
      <c r="BP2079" s="8"/>
      <c r="BQ2079" s="8"/>
      <c r="BR2079" s="8"/>
    </row>
    <row r="2080" spans="1:70">
      <c r="A2080" s="8"/>
      <c r="B2080" s="8"/>
      <c r="C2080" s="8"/>
      <c r="D2080" s="8"/>
      <c r="E2080" s="8"/>
      <c r="F2080" s="8"/>
      <c r="G2080" s="8"/>
      <c r="H2080" s="8"/>
      <c r="I2080" s="8"/>
      <c r="J2080" s="8"/>
      <c r="K2080" s="8"/>
      <c r="L2080" s="8"/>
      <c r="M2080" s="8"/>
      <c r="N2080" s="8"/>
      <c r="O2080" s="8"/>
      <c r="P2080" s="8"/>
      <c r="Q2080" s="8"/>
      <c r="R2080" s="8"/>
      <c r="S2080" s="8"/>
      <c r="T2080" s="8"/>
      <c r="U2080" s="8"/>
      <c r="V2080" s="8"/>
      <c r="W2080" s="8"/>
      <c r="X2080" s="8"/>
      <c r="Y2080" s="8"/>
      <c r="Z2080" s="8"/>
      <c r="AA2080" s="8"/>
      <c r="AB2080" s="8"/>
      <c r="AC2080" s="8"/>
      <c r="AD2080" s="8"/>
      <c r="AE2080" s="8"/>
      <c r="AF2080" s="8"/>
      <c r="AG2080" s="8"/>
      <c r="AH2080" s="8"/>
      <c r="AI2080" s="8"/>
      <c r="AJ2080" s="8"/>
      <c r="AK2080" s="8"/>
      <c r="AL2080" s="8"/>
      <c r="AM2080" s="8"/>
      <c r="AN2080" s="8"/>
      <c r="AO2080" s="8"/>
      <c r="AP2080" s="8"/>
      <c r="AQ2080" s="8"/>
      <c r="AR2080" s="8"/>
      <c r="AS2080" s="8"/>
      <c r="AT2080" s="8"/>
      <c r="AU2080" s="8"/>
      <c r="AV2080" s="8"/>
      <c r="AW2080" s="8"/>
      <c r="AX2080" s="8"/>
      <c r="AY2080" s="8"/>
      <c r="AZ2080" s="8"/>
      <c r="BA2080" s="8"/>
      <c r="BB2080" s="8"/>
      <c r="BC2080" s="8"/>
      <c r="BD2080" s="8"/>
      <c r="BE2080" s="8"/>
      <c r="BF2080" s="8"/>
      <c r="BG2080" s="8"/>
      <c r="BH2080" s="8"/>
      <c r="BI2080" s="8"/>
      <c r="BJ2080" s="8"/>
      <c r="BK2080" s="8"/>
      <c r="BL2080" s="8"/>
      <c r="BM2080" s="8"/>
      <c r="BN2080" s="8"/>
      <c r="BO2080" s="8"/>
      <c r="BP2080" s="8"/>
      <c r="BQ2080" s="8"/>
      <c r="BR2080" s="8"/>
    </row>
    <row r="2081" spans="1:70" s="4" customFormat="1" ht="28.9">
      <c r="A2081" s="282" t="s">
        <v>248</v>
      </c>
      <c r="B2081" s="294" t="s">
        <v>256</v>
      </c>
      <c r="C2081" s="2"/>
      <c r="D2081" s="2"/>
      <c r="E2081" s="2"/>
      <c r="F2081" s="2"/>
      <c r="G2081" s="243"/>
      <c r="H2081" s="243"/>
      <c r="I2081" s="243"/>
      <c r="J2081" s="243"/>
      <c r="K2081" s="243"/>
      <c r="L2081" s="243"/>
      <c r="M2081" s="243"/>
      <c r="N2081" s="243"/>
      <c r="O2081" s="243"/>
      <c r="P2081" s="243"/>
      <c r="Q2081" s="243"/>
      <c r="R2081" s="243"/>
      <c r="S2081" s="243"/>
      <c r="T2081" s="243"/>
      <c r="U2081" s="243"/>
      <c r="V2081" s="243"/>
      <c r="W2081" s="243"/>
      <c r="X2081" s="243"/>
      <c r="Y2081" s="243"/>
      <c r="Z2081" s="243"/>
      <c r="AA2081" s="243"/>
      <c r="AB2081" s="243"/>
      <c r="AC2081" s="243"/>
      <c r="AD2081" s="243"/>
      <c r="AE2081" s="243"/>
      <c r="AF2081" s="243"/>
      <c r="AG2081" s="243"/>
      <c r="AH2081" s="243"/>
      <c r="AI2081" s="243"/>
      <c r="AJ2081" s="243"/>
      <c r="AK2081" s="243"/>
      <c r="AL2081" s="243"/>
      <c r="AM2081" s="243"/>
      <c r="AN2081" s="243"/>
      <c r="AO2081" s="243"/>
      <c r="AP2081" s="243"/>
      <c r="AQ2081" s="243"/>
      <c r="AR2081" s="243"/>
      <c r="AS2081" s="243"/>
      <c r="AT2081" s="243"/>
      <c r="AU2081" s="243"/>
      <c r="AV2081" s="243"/>
      <c r="AW2081" s="243"/>
      <c r="AX2081" s="243"/>
      <c r="AY2081" s="243"/>
      <c r="AZ2081" s="243"/>
      <c r="BA2081" s="243"/>
      <c r="BB2081" s="243"/>
      <c r="BC2081" s="243"/>
      <c r="BD2081" s="243"/>
      <c r="BE2081" s="243"/>
      <c r="BF2081" s="243"/>
      <c r="BG2081" s="243"/>
      <c r="BH2081" s="243"/>
      <c r="BI2081" s="243"/>
      <c r="BJ2081" s="243"/>
      <c r="BK2081" s="243"/>
      <c r="BL2081" s="243"/>
      <c r="BM2081" s="243"/>
      <c r="BN2081" s="243"/>
      <c r="BO2081" s="243"/>
      <c r="BP2081" s="243"/>
      <c r="BQ2081" s="243"/>
      <c r="BR2081" s="243"/>
    </row>
    <row r="2082" spans="1:70">
      <c r="A2082" s="8"/>
      <c r="B2082" s="8"/>
      <c r="C2082" s="8"/>
      <c r="D2082" s="8"/>
      <c r="E2082" s="8"/>
      <c r="F2082" s="8"/>
      <c r="G2082" s="8"/>
      <c r="H2082" s="8"/>
      <c r="I2082" s="8"/>
      <c r="J2082" s="8"/>
      <c r="K2082" s="8"/>
      <c r="L2082" s="8"/>
      <c r="M2082" s="8"/>
      <c r="N2082" s="8"/>
      <c r="O2082" s="8"/>
      <c r="P2082" s="8"/>
      <c r="Q2082" s="8"/>
      <c r="R2082" s="8"/>
      <c r="S2082" s="8"/>
      <c r="T2082" s="8"/>
      <c r="U2082" s="8"/>
      <c r="V2082" s="8"/>
      <c r="W2082" s="8"/>
      <c r="X2082" s="8"/>
      <c r="Y2082" s="8"/>
      <c r="Z2082" s="8"/>
      <c r="AA2082" s="8"/>
      <c r="AB2082" s="8"/>
      <c r="AC2082" s="8"/>
      <c r="AD2082" s="8"/>
      <c r="AE2082" s="8"/>
      <c r="AF2082" s="8"/>
      <c r="AG2082" s="8"/>
      <c r="AH2082" s="8"/>
      <c r="AI2082" s="8"/>
      <c r="AJ2082" s="8"/>
      <c r="AK2082" s="8"/>
      <c r="AL2082" s="8"/>
      <c r="AM2082" s="8"/>
      <c r="AN2082" s="8"/>
      <c r="AO2082" s="8"/>
      <c r="AP2082" s="8"/>
      <c r="AQ2082" s="8"/>
      <c r="AR2082" s="8"/>
      <c r="AS2082" s="8"/>
      <c r="AT2082" s="8"/>
      <c r="AU2082" s="8"/>
      <c r="AV2082" s="8"/>
      <c r="AW2082" s="8"/>
      <c r="AX2082" s="8"/>
      <c r="AY2082" s="8"/>
      <c r="AZ2082" s="8"/>
      <c r="BA2082" s="8"/>
      <c r="BB2082" s="8"/>
      <c r="BC2082" s="8"/>
      <c r="BD2082" s="8"/>
      <c r="BE2082" s="8"/>
      <c r="BF2082" s="8"/>
      <c r="BG2082" s="8"/>
      <c r="BH2082" s="8"/>
      <c r="BI2082" s="8"/>
      <c r="BJ2082" s="8"/>
      <c r="BK2082" s="8"/>
      <c r="BL2082" s="8"/>
      <c r="BM2082" s="8"/>
      <c r="BN2082" s="8"/>
      <c r="BO2082" s="8"/>
      <c r="BP2082" s="8"/>
      <c r="BQ2082" s="8"/>
      <c r="BR2082" s="8"/>
    </row>
    <row r="2083" spans="1:70" ht="28.9">
      <c r="A2083" s="41" t="s">
        <v>31</v>
      </c>
      <c r="B2083" s="248" t="s">
        <v>250</v>
      </c>
      <c r="C2083" s="248" t="s">
        <v>251</v>
      </c>
      <c r="D2083" s="248" t="s">
        <v>252</v>
      </c>
      <c r="E2083" s="248" t="s">
        <v>253</v>
      </c>
      <c r="F2083" s="244" t="s">
        <v>29</v>
      </c>
      <c r="O2083" s="8"/>
      <c r="P2083" s="8"/>
      <c r="Q2083" s="8"/>
      <c r="R2083" s="8"/>
      <c r="S2083" s="8"/>
      <c r="T2083" s="8"/>
      <c r="U2083" s="8"/>
      <c r="V2083" s="8"/>
      <c r="W2083" s="8"/>
      <c r="X2083" s="8"/>
      <c r="Y2083" s="8"/>
      <c r="Z2083" s="8"/>
      <c r="AA2083" s="8"/>
      <c r="AB2083" s="8"/>
      <c r="AC2083" s="8"/>
      <c r="AD2083" s="8"/>
      <c r="AE2083" s="8"/>
      <c r="AF2083" s="8"/>
      <c r="AG2083" s="8"/>
      <c r="AH2083" s="8"/>
      <c r="AI2083" s="8"/>
      <c r="AJ2083" s="8"/>
      <c r="AK2083" s="8"/>
      <c r="AL2083" s="8"/>
      <c r="AM2083" s="8"/>
      <c r="AN2083" s="8"/>
      <c r="AO2083" s="8"/>
      <c r="AP2083" s="8"/>
      <c r="AQ2083" s="8"/>
      <c r="AR2083" s="8"/>
      <c r="AS2083" s="8"/>
      <c r="AT2083" s="8"/>
      <c r="AU2083" s="8"/>
      <c r="AV2083" s="8"/>
      <c r="AW2083" s="8"/>
      <c r="AX2083" s="8"/>
      <c r="AY2083" s="8"/>
      <c r="AZ2083" s="8"/>
      <c r="BA2083" s="8"/>
      <c r="BB2083" s="8"/>
      <c r="BC2083" s="8"/>
      <c r="BD2083" s="8"/>
      <c r="BE2083" s="8"/>
      <c r="BF2083" s="8"/>
      <c r="BG2083" s="8"/>
      <c r="BH2083" s="8"/>
      <c r="BI2083" s="8"/>
      <c r="BJ2083" s="8"/>
      <c r="BK2083" s="8"/>
      <c r="BL2083" s="8"/>
      <c r="BM2083" s="8"/>
      <c r="BN2083" s="8"/>
      <c r="BO2083" s="8"/>
      <c r="BP2083" s="8"/>
      <c r="BQ2083" s="8"/>
      <c r="BR2083" s="8"/>
    </row>
    <row r="2084" spans="1:70">
      <c r="A2084" s="68" t="s">
        <v>8</v>
      </c>
      <c r="B2084" s="65"/>
      <c r="C2084" s="65"/>
      <c r="D2084" s="65"/>
      <c r="E2084" s="65"/>
      <c r="F2084" s="65"/>
      <c r="O2084" s="8"/>
      <c r="P2084" s="8"/>
      <c r="Q2084" s="8"/>
      <c r="R2084" s="8"/>
      <c r="S2084" s="8"/>
      <c r="T2084" s="8"/>
      <c r="U2084" s="8"/>
      <c r="V2084" s="8"/>
      <c r="W2084" s="8"/>
      <c r="X2084" s="8"/>
      <c r="Y2084" s="8"/>
      <c r="Z2084" s="8"/>
      <c r="AA2084" s="8"/>
      <c r="AB2084" s="8"/>
      <c r="AC2084" s="8"/>
      <c r="AD2084" s="8"/>
      <c r="AE2084" s="8"/>
      <c r="AF2084" s="8"/>
      <c r="AG2084" s="8"/>
      <c r="AH2084" s="8"/>
      <c r="AI2084" s="8"/>
      <c r="AJ2084" s="8"/>
      <c r="AK2084" s="8"/>
      <c r="AL2084" s="8"/>
      <c r="AM2084" s="8"/>
      <c r="AN2084" s="8"/>
      <c r="AO2084" s="8"/>
      <c r="AP2084" s="8"/>
      <c r="AQ2084" s="8"/>
      <c r="AR2084" s="8"/>
      <c r="AS2084" s="8"/>
      <c r="AT2084" s="8"/>
      <c r="AU2084" s="8"/>
      <c r="AV2084" s="8"/>
      <c r="AW2084" s="8"/>
      <c r="AX2084" s="8"/>
      <c r="AY2084" s="8"/>
      <c r="AZ2084" s="8"/>
      <c r="BA2084" s="8"/>
      <c r="BB2084" s="8"/>
      <c r="BC2084" s="8"/>
      <c r="BD2084" s="8"/>
      <c r="BE2084" s="8"/>
      <c r="BF2084" s="8"/>
      <c r="BG2084" s="8"/>
      <c r="BH2084" s="8"/>
      <c r="BI2084" s="8"/>
      <c r="BJ2084" s="8"/>
      <c r="BK2084" s="8"/>
      <c r="BL2084" s="8"/>
      <c r="BM2084" s="8"/>
      <c r="BN2084" s="8"/>
      <c r="BO2084" s="8"/>
      <c r="BP2084" s="8"/>
      <c r="BQ2084" s="8"/>
      <c r="BR2084" s="8"/>
    </row>
    <row r="2085" spans="1:70">
      <c r="A2085" s="51" t="s">
        <v>4</v>
      </c>
      <c r="B2085" s="65">
        <v>996</v>
      </c>
      <c r="C2085" s="65">
        <v>222</v>
      </c>
      <c r="D2085" s="65">
        <v>12</v>
      </c>
      <c r="E2085" s="65">
        <v>2</v>
      </c>
      <c r="F2085" s="65">
        <f>SUM(B2085:E2085)</f>
        <v>1232</v>
      </c>
      <c r="O2085" s="8"/>
      <c r="P2085" s="8"/>
      <c r="Q2085" s="8"/>
      <c r="R2085" s="8"/>
      <c r="S2085" s="8"/>
      <c r="T2085" s="8"/>
      <c r="U2085" s="8"/>
      <c r="V2085" s="8"/>
      <c r="W2085" s="8"/>
      <c r="X2085" s="8"/>
      <c r="Y2085" s="8"/>
      <c r="Z2085" s="8"/>
      <c r="AA2085" s="8"/>
      <c r="AB2085" s="8"/>
      <c r="AC2085" s="8"/>
      <c r="AD2085" s="8"/>
      <c r="AE2085" s="8"/>
      <c r="AF2085" s="8"/>
      <c r="AG2085" s="8"/>
      <c r="AH2085" s="8"/>
      <c r="AI2085" s="8"/>
      <c r="AJ2085" s="8"/>
      <c r="AK2085" s="8"/>
      <c r="AL2085" s="8"/>
      <c r="AM2085" s="8"/>
      <c r="AN2085" s="8"/>
      <c r="AO2085" s="8"/>
      <c r="AP2085" s="8"/>
      <c r="AQ2085" s="8"/>
      <c r="AR2085" s="8"/>
      <c r="AS2085" s="8"/>
      <c r="AT2085" s="8"/>
      <c r="AU2085" s="8"/>
      <c r="AV2085" s="8"/>
      <c r="AW2085" s="8"/>
      <c r="AX2085" s="8"/>
      <c r="AY2085" s="8"/>
      <c r="AZ2085" s="8"/>
      <c r="BA2085" s="8"/>
      <c r="BB2085" s="8"/>
      <c r="BC2085" s="8"/>
      <c r="BD2085" s="8"/>
      <c r="BE2085" s="8"/>
      <c r="BF2085" s="8"/>
      <c r="BG2085" s="8"/>
      <c r="BH2085" s="8"/>
      <c r="BI2085" s="8"/>
      <c r="BJ2085" s="8"/>
      <c r="BK2085" s="8"/>
      <c r="BL2085" s="8"/>
      <c r="BM2085" s="8"/>
      <c r="BN2085" s="8"/>
      <c r="BO2085" s="8"/>
      <c r="BP2085" s="8"/>
      <c r="BQ2085" s="8"/>
      <c r="BR2085" s="8"/>
    </row>
    <row r="2086" spans="1:70">
      <c r="A2086" s="51" t="s">
        <v>5</v>
      </c>
      <c r="B2086" s="65">
        <v>424</v>
      </c>
      <c r="C2086" s="65">
        <v>115</v>
      </c>
      <c r="D2086" s="65">
        <v>4</v>
      </c>
      <c r="E2086" s="65">
        <v>1</v>
      </c>
      <c r="F2086" s="65">
        <f>SUM(B2086:E2086)</f>
        <v>544</v>
      </c>
      <c r="O2086" s="8"/>
      <c r="P2086" s="8"/>
      <c r="Q2086" s="8"/>
      <c r="R2086" s="8"/>
      <c r="S2086" s="8"/>
      <c r="T2086" s="8"/>
      <c r="U2086" s="8"/>
      <c r="V2086" s="8"/>
      <c r="W2086" s="8"/>
      <c r="X2086" s="8"/>
      <c r="Y2086" s="8"/>
      <c r="Z2086" s="8"/>
      <c r="AA2086" s="8"/>
      <c r="AB2086" s="8"/>
      <c r="AC2086" s="8"/>
      <c r="AD2086" s="8"/>
      <c r="AE2086" s="8"/>
      <c r="AF2086" s="8"/>
      <c r="AG2086" s="8"/>
      <c r="AH2086" s="8"/>
      <c r="AI2086" s="8"/>
      <c r="AJ2086" s="8"/>
      <c r="AK2086" s="8"/>
      <c r="AL2086" s="8"/>
      <c r="AM2086" s="8"/>
      <c r="AN2086" s="8"/>
      <c r="AO2086" s="8"/>
      <c r="AP2086" s="8"/>
      <c r="AQ2086" s="8"/>
      <c r="AR2086" s="8"/>
      <c r="AS2086" s="8"/>
      <c r="AT2086" s="8"/>
      <c r="AU2086" s="8"/>
      <c r="AV2086" s="8"/>
      <c r="AW2086" s="8"/>
      <c r="AX2086" s="8"/>
      <c r="AY2086" s="8"/>
      <c r="AZ2086" s="8"/>
      <c r="BA2086" s="8"/>
      <c r="BB2086" s="8"/>
      <c r="BC2086" s="8"/>
      <c r="BD2086" s="8"/>
      <c r="BE2086" s="8"/>
      <c r="BF2086" s="8"/>
      <c r="BG2086" s="8"/>
      <c r="BH2086" s="8"/>
      <c r="BI2086" s="8"/>
      <c r="BJ2086" s="8"/>
      <c r="BK2086" s="8"/>
      <c r="BL2086" s="8"/>
      <c r="BM2086" s="8"/>
      <c r="BN2086" s="8"/>
      <c r="BO2086" s="8"/>
      <c r="BP2086" s="8"/>
      <c r="BQ2086" s="8"/>
      <c r="BR2086" s="8"/>
    </row>
    <row r="2087" spans="1:70">
      <c r="A2087" s="51" t="s">
        <v>6</v>
      </c>
      <c r="B2087" s="65">
        <v>7</v>
      </c>
      <c r="C2087" s="65">
        <v>0</v>
      </c>
      <c r="D2087" s="65">
        <v>0</v>
      </c>
      <c r="E2087" s="97">
        <v>0</v>
      </c>
      <c r="F2087" s="65">
        <f>SUM(B2087:E2087)</f>
        <v>7</v>
      </c>
      <c r="O2087" s="8"/>
      <c r="P2087" s="8"/>
      <c r="Q2087" s="8"/>
      <c r="R2087" s="8"/>
      <c r="S2087" s="8"/>
      <c r="T2087" s="8"/>
      <c r="U2087" s="8"/>
      <c r="V2087" s="8"/>
      <c r="W2087" s="8"/>
      <c r="X2087" s="8"/>
      <c r="Y2087" s="8"/>
      <c r="Z2087" s="8"/>
      <c r="AA2087" s="8"/>
      <c r="AB2087" s="8"/>
      <c r="AC2087" s="8"/>
      <c r="AD2087" s="8"/>
      <c r="AE2087" s="8"/>
      <c r="AF2087" s="8"/>
      <c r="AG2087" s="8"/>
      <c r="AH2087" s="8"/>
      <c r="AI2087" s="8"/>
      <c r="AJ2087" s="8"/>
      <c r="AK2087" s="8"/>
      <c r="AL2087" s="8"/>
      <c r="AM2087" s="8"/>
      <c r="AN2087" s="8"/>
      <c r="AO2087" s="8"/>
      <c r="AP2087" s="8"/>
      <c r="AQ2087" s="8"/>
      <c r="AR2087" s="8"/>
      <c r="AS2087" s="8"/>
      <c r="AT2087" s="8"/>
      <c r="AU2087" s="8"/>
      <c r="AV2087" s="8"/>
      <c r="AW2087" s="8"/>
      <c r="AX2087" s="8"/>
      <c r="AY2087" s="8"/>
      <c r="AZ2087" s="8"/>
      <c r="BA2087" s="8"/>
      <c r="BB2087" s="8"/>
      <c r="BC2087" s="8"/>
      <c r="BD2087" s="8"/>
      <c r="BE2087" s="8"/>
      <c r="BF2087" s="8"/>
      <c r="BG2087" s="8"/>
      <c r="BH2087" s="8"/>
      <c r="BI2087" s="8"/>
      <c r="BJ2087" s="8"/>
      <c r="BK2087" s="8"/>
      <c r="BL2087" s="8"/>
      <c r="BM2087" s="8"/>
      <c r="BN2087" s="8"/>
      <c r="BO2087" s="8"/>
      <c r="BP2087" s="8"/>
      <c r="BQ2087" s="8"/>
      <c r="BR2087" s="8"/>
    </row>
    <row r="2088" spans="1:70">
      <c r="A2088" s="70" t="s">
        <v>29</v>
      </c>
      <c r="B2088" s="98">
        <f>SUM(B2085:B2087)</f>
        <v>1427</v>
      </c>
      <c r="C2088" s="98">
        <f>SUM(C2085:C2087)</f>
        <v>337</v>
      </c>
      <c r="D2088" s="98">
        <f>SUM(D2085:D2087)</f>
        <v>16</v>
      </c>
      <c r="E2088" s="98">
        <f>SUM(E2085:E2087)</f>
        <v>3</v>
      </c>
      <c r="F2088" s="98">
        <f>SUM(F2085:F2087)</f>
        <v>1783</v>
      </c>
      <c r="O2088" s="8"/>
      <c r="P2088" s="8"/>
      <c r="Q2088" s="8"/>
      <c r="R2088" s="8"/>
      <c r="S2088" s="8"/>
      <c r="T2088" s="8"/>
      <c r="U2088" s="8"/>
      <c r="V2088" s="8"/>
      <c r="W2088" s="8"/>
      <c r="X2088" s="8"/>
      <c r="Y2088" s="8"/>
      <c r="Z2088" s="8"/>
      <c r="AA2088" s="8"/>
      <c r="AB2088" s="8"/>
      <c r="AC2088" s="8"/>
      <c r="AD2088" s="8"/>
      <c r="AE2088" s="8"/>
      <c r="AF2088" s="8"/>
      <c r="AG2088" s="8"/>
      <c r="AH2088" s="8"/>
      <c r="AI2088" s="8"/>
      <c r="AJ2088" s="8"/>
      <c r="AK2088" s="8"/>
      <c r="AL2088" s="8"/>
      <c r="AM2088" s="8"/>
      <c r="AN2088" s="8"/>
      <c r="AO2088" s="8"/>
      <c r="AP2088" s="8"/>
      <c r="AQ2088" s="8"/>
      <c r="AR2088" s="8"/>
      <c r="AS2088" s="8"/>
      <c r="AT2088" s="8"/>
      <c r="AU2088" s="8"/>
      <c r="AV2088" s="8"/>
      <c r="AW2088" s="8"/>
      <c r="AX2088" s="8"/>
      <c r="AY2088" s="8"/>
      <c r="AZ2088" s="8"/>
      <c r="BA2088" s="8"/>
      <c r="BB2088" s="8"/>
      <c r="BC2088" s="8"/>
      <c r="BD2088" s="8"/>
      <c r="BE2088" s="8"/>
      <c r="BF2088" s="8"/>
      <c r="BG2088" s="8"/>
      <c r="BH2088" s="8"/>
      <c r="BI2088" s="8"/>
      <c r="BJ2088" s="8"/>
      <c r="BK2088" s="8"/>
      <c r="BL2088" s="8"/>
      <c r="BM2088" s="8"/>
      <c r="BN2088" s="8"/>
      <c r="BO2088" s="8"/>
      <c r="BP2088" s="8"/>
      <c r="BQ2088" s="8"/>
      <c r="BR2088" s="8"/>
    </row>
    <row r="2089" spans="1:70">
      <c r="A2089" s="68" t="s">
        <v>9</v>
      </c>
      <c r="B2089" s="65"/>
      <c r="C2089" s="65"/>
      <c r="D2089" s="65"/>
      <c r="E2089" s="65"/>
      <c r="F2089" s="65"/>
      <c r="O2089" s="8"/>
      <c r="P2089" s="8"/>
      <c r="Q2089" s="8"/>
      <c r="R2089" s="8"/>
      <c r="S2089" s="8"/>
      <c r="T2089" s="8"/>
      <c r="U2089" s="8"/>
      <c r="V2089" s="8"/>
      <c r="W2089" s="8"/>
      <c r="X2089" s="8"/>
      <c r="Y2089" s="8"/>
      <c r="Z2089" s="8"/>
      <c r="AA2089" s="8"/>
      <c r="AB2089" s="8"/>
      <c r="AC2089" s="8"/>
      <c r="AD2089" s="8"/>
      <c r="AE2089" s="8"/>
      <c r="AF2089" s="8"/>
      <c r="AG2089" s="8"/>
      <c r="AH2089" s="8"/>
      <c r="AI2089" s="8"/>
      <c r="AJ2089" s="8"/>
      <c r="AK2089" s="8"/>
      <c r="AL2089" s="8"/>
      <c r="AM2089" s="8"/>
      <c r="AN2089" s="8"/>
      <c r="AO2089" s="8"/>
      <c r="AP2089" s="8"/>
      <c r="AQ2089" s="8"/>
      <c r="AR2089" s="8"/>
      <c r="AS2089" s="8"/>
      <c r="AT2089" s="8"/>
      <c r="AU2089" s="8"/>
      <c r="AV2089" s="8"/>
      <c r="AW2089" s="8"/>
      <c r="AX2089" s="8"/>
      <c r="AY2089" s="8"/>
      <c r="AZ2089" s="8"/>
      <c r="BA2089" s="8"/>
      <c r="BB2089" s="8"/>
      <c r="BC2089" s="8"/>
      <c r="BD2089" s="8"/>
      <c r="BE2089" s="8"/>
      <c r="BF2089" s="8"/>
      <c r="BG2089" s="8"/>
      <c r="BH2089" s="8"/>
      <c r="BI2089" s="8"/>
      <c r="BJ2089" s="8"/>
      <c r="BK2089" s="8"/>
      <c r="BL2089" s="8"/>
      <c r="BM2089" s="8"/>
      <c r="BN2089" s="8"/>
      <c r="BO2089" s="8"/>
      <c r="BP2089" s="8"/>
      <c r="BQ2089" s="8"/>
      <c r="BR2089" s="8"/>
    </row>
    <row r="2090" spans="1:70">
      <c r="A2090" s="51" t="s">
        <v>4</v>
      </c>
      <c r="B2090" s="65">
        <v>678</v>
      </c>
      <c r="C2090" s="65">
        <v>157</v>
      </c>
      <c r="D2090" s="65">
        <v>3</v>
      </c>
      <c r="E2090" s="65">
        <v>1</v>
      </c>
      <c r="F2090" s="65">
        <f>SUM(B2090:E2090)</f>
        <v>839</v>
      </c>
      <c r="O2090" s="8"/>
      <c r="P2090" s="8"/>
      <c r="Q2090" s="8"/>
      <c r="R2090" s="8"/>
      <c r="S2090" s="8"/>
      <c r="T2090" s="8"/>
      <c r="U2090" s="8"/>
      <c r="V2090" s="8"/>
      <c r="W2090" s="8"/>
      <c r="X2090" s="8"/>
      <c r="Y2090" s="8"/>
      <c r="Z2090" s="8"/>
      <c r="AA2090" s="8"/>
      <c r="AB2090" s="8"/>
      <c r="AC2090" s="8"/>
      <c r="AD2090" s="8"/>
      <c r="AE2090" s="8"/>
      <c r="AF2090" s="8"/>
      <c r="AG2090" s="8"/>
      <c r="AH2090" s="8"/>
      <c r="AI2090" s="8"/>
      <c r="AJ2090" s="8"/>
      <c r="AK2090" s="8"/>
      <c r="AL2090" s="8"/>
      <c r="AM2090" s="8"/>
      <c r="AN2090" s="8"/>
      <c r="AO2090" s="8"/>
      <c r="AP2090" s="8"/>
      <c r="AQ2090" s="8"/>
      <c r="AR2090" s="8"/>
      <c r="AS2090" s="8"/>
      <c r="AT2090" s="8"/>
      <c r="AU2090" s="8"/>
      <c r="AV2090" s="8"/>
      <c r="AW2090" s="8"/>
      <c r="AX2090" s="8"/>
      <c r="AY2090" s="8"/>
      <c r="AZ2090" s="8"/>
      <c r="BA2090" s="8"/>
      <c r="BB2090" s="8"/>
      <c r="BC2090" s="8"/>
      <c r="BD2090" s="8"/>
      <c r="BE2090" s="8"/>
      <c r="BF2090" s="8"/>
      <c r="BG2090" s="8"/>
      <c r="BH2090" s="8"/>
      <c r="BI2090" s="8"/>
      <c r="BJ2090" s="8"/>
      <c r="BK2090" s="8"/>
      <c r="BL2090" s="8"/>
      <c r="BM2090" s="8"/>
      <c r="BN2090" s="8"/>
      <c r="BO2090" s="8"/>
      <c r="BP2090" s="8"/>
      <c r="BQ2090" s="8"/>
      <c r="BR2090" s="8"/>
    </row>
    <row r="2091" spans="1:70">
      <c r="A2091" s="51" t="s">
        <v>5</v>
      </c>
      <c r="B2091" s="65">
        <v>320</v>
      </c>
      <c r="C2091" s="65">
        <v>77</v>
      </c>
      <c r="D2091" s="65">
        <v>3</v>
      </c>
      <c r="E2091" s="65">
        <v>0</v>
      </c>
      <c r="F2091" s="65">
        <f>SUM(B2091:E2091)</f>
        <v>400</v>
      </c>
      <c r="O2091" s="8"/>
      <c r="P2091" s="8"/>
      <c r="Q2091" s="8"/>
      <c r="R2091" s="8"/>
      <c r="S2091" s="8"/>
      <c r="T2091" s="8"/>
      <c r="U2091" s="8"/>
      <c r="V2091" s="8"/>
      <c r="W2091" s="8"/>
      <c r="X2091" s="8"/>
      <c r="Y2091" s="8"/>
      <c r="Z2091" s="8"/>
      <c r="AA2091" s="8"/>
      <c r="AB2091" s="8"/>
      <c r="AC2091" s="8"/>
      <c r="AD2091" s="8"/>
      <c r="AE2091" s="8"/>
      <c r="AF2091" s="8"/>
      <c r="AG2091" s="8"/>
      <c r="AH2091" s="8"/>
      <c r="AI2091" s="8"/>
      <c r="AJ2091" s="8"/>
      <c r="AK2091" s="8"/>
      <c r="AL2091" s="8"/>
      <c r="AM2091" s="8"/>
      <c r="AN2091" s="8"/>
      <c r="AO2091" s="8"/>
      <c r="AP2091" s="8"/>
      <c r="AQ2091" s="8"/>
      <c r="AR2091" s="8"/>
      <c r="AS2091" s="8"/>
      <c r="AT2091" s="8"/>
      <c r="AU2091" s="8"/>
      <c r="AV2091" s="8"/>
      <c r="AW2091" s="8"/>
      <c r="AX2091" s="8"/>
      <c r="AY2091" s="8"/>
      <c r="AZ2091" s="8"/>
      <c r="BA2091" s="8"/>
      <c r="BB2091" s="8"/>
      <c r="BC2091" s="8"/>
      <c r="BD2091" s="8"/>
      <c r="BE2091" s="8"/>
      <c r="BF2091" s="8"/>
      <c r="BG2091" s="8"/>
      <c r="BH2091" s="8"/>
      <c r="BI2091" s="8"/>
      <c r="BJ2091" s="8"/>
      <c r="BK2091" s="8"/>
      <c r="BL2091" s="8"/>
      <c r="BM2091" s="8"/>
      <c r="BN2091" s="8"/>
      <c r="BO2091" s="8"/>
      <c r="BP2091" s="8"/>
      <c r="BQ2091" s="8"/>
      <c r="BR2091" s="8"/>
    </row>
    <row r="2092" spans="1:70">
      <c r="A2092" s="51" t="s">
        <v>6</v>
      </c>
      <c r="B2092" s="65">
        <v>5</v>
      </c>
      <c r="C2092" s="65">
        <v>3</v>
      </c>
      <c r="D2092" s="65">
        <v>0</v>
      </c>
      <c r="E2092" s="65">
        <v>0</v>
      </c>
      <c r="F2092" s="65">
        <f>SUM(B2092:E2092)</f>
        <v>8</v>
      </c>
      <c r="O2092" s="8"/>
      <c r="P2092" s="8"/>
      <c r="Q2092" s="8"/>
      <c r="R2092" s="8"/>
      <c r="S2092" s="8"/>
      <c r="T2092" s="8"/>
      <c r="U2092" s="8"/>
      <c r="V2092" s="8"/>
      <c r="W2092" s="8"/>
      <c r="X2092" s="8"/>
      <c r="Y2092" s="8"/>
      <c r="Z2092" s="8"/>
      <c r="AA2092" s="8"/>
      <c r="AB2092" s="8"/>
      <c r="AC2092" s="8"/>
      <c r="AD2092" s="8"/>
      <c r="AE2092" s="8"/>
      <c r="AF2092" s="8"/>
      <c r="AG2092" s="8"/>
      <c r="AH2092" s="8"/>
      <c r="AI2092" s="8"/>
      <c r="AJ2092" s="8"/>
      <c r="AK2092" s="8"/>
      <c r="AL2092" s="8"/>
      <c r="AM2092" s="8"/>
      <c r="AN2092" s="8"/>
      <c r="AO2092" s="8"/>
      <c r="AP2092" s="8"/>
      <c r="AQ2092" s="8"/>
      <c r="AR2092" s="8"/>
      <c r="AS2092" s="8"/>
      <c r="AT2092" s="8"/>
      <c r="AU2092" s="8"/>
      <c r="AV2092" s="8"/>
      <c r="AW2092" s="8"/>
      <c r="AX2092" s="8"/>
      <c r="AY2092" s="8"/>
      <c r="AZ2092" s="8"/>
      <c r="BA2092" s="8"/>
      <c r="BB2092" s="8"/>
      <c r="BC2092" s="8"/>
      <c r="BD2092" s="8"/>
      <c r="BE2092" s="8"/>
      <c r="BF2092" s="8"/>
      <c r="BG2092" s="8"/>
      <c r="BH2092" s="8"/>
      <c r="BI2092" s="8"/>
      <c r="BJ2092" s="8"/>
      <c r="BK2092" s="8"/>
      <c r="BL2092" s="8"/>
      <c r="BM2092" s="8"/>
      <c r="BN2092" s="8"/>
      <c r="BO2092" s="8"/>
      <c r="BP2092" s="8"/>
      <c r="BQ2092" s="8"/>
      <c r="BR2092" s="8"/>
    </row>
    <row r="2093" spans="1:70">
      <c r="A2093" s="70" t="s">
        <v>29</v>
      </c>
      <c r="B2093" s="70">
        <f>SUM(B2090:B2092)</f>
        <v>1003</v>
      </c>
      <c r="C2093" s="70">
        <f>SUM(C2090:C2092)</f>
        <v>237</v>
      </c>
      <c r="D2093" s="70">
        <f>SUM(D2090:D2092)</f>
        <v>6</v>
      </c>
      <c r="E2093" s="98">
        <f>SUM(E2090:E2092)</f>
        <v>1</v>
      </c>
      <c r="F2093" s="98">
        <f>SUM(F2090:F2092)</f>
        <v>1247</v>
      </c>
      <c r="O2093" s="8"/>
      <c r="P2093" s="8"/>
      <c r="Q2093" s="8"/>
      <c r="R2093" s="8"/>
      <c r="S2093" s="8"/>
      <c r="T2093" s="8"/>
      <c r="U2093" s="8"/>
      <c r="V2093" s="8"/>
      <c r="W2093" s="8"/>
      <c r="X2093" s="8"/>
      <c r="Y2093" s="8"/>
      <c r="Z2093" s="8"/>
      <c r="AA2093" s="8"/>
      <c r="AB2093" s="8"/>
      <c r="AC2093" s="8"/>
      <c r="AD2093" s="8"/>
      <c r="AE2093" s="8"/>
      <c r="AF2093" s="8"/>
      <c r="AG2093" s="8"/>
      <c r="AH2093" s="8"/>
      <c r="AI2093" s="8"/>
      <c r="AJ2093" s="8"/>
      <c r="AK2093" s="8"/>
      <c r="AL2093" s="8"/>
      <c r="AM2093" s="8"/>
      <c r="AN2093" s="8"/>
      <c r="AO2093" s="8"/>
      <c r="AP2093" s="8"/>
      <c r="AQ2093" s="8"/>
      <c r="AR2093" s="8"/>
      <c r="AS2093" s="8"/>
      <c r="AT2093" s="8"/>
      <c r="AU2093" s="8"/>
      <c r="AV2093" s="8"/>
      <c r="AW2093" s="8"/>
      <c r="AX2093" s="8"/>
      <c r="AY2093" s="8"/>
      <c r="AZ2093" s="8"/>
      <c r="BA2093" s="8"/>
      <c r="BB2093" s="8"/>
      <c r="BC2093" s="8"/>
      <c r="BD2093" s="8"/>
      <c r="BE2093" s="8"/>
      <c r="BF2093" s="8"/>
      <c r="BG2093" s="8"/>
      <c r="BH2093" s="8"/>
      <c r="BI2093" s="8"/>
      <c r="BJ2093" s="8"/>
      <c r="BK2093" s="8"/>
      <c r="BL2093" s="8"/>
      <c r="BM2093" s="8"/>
      <c r="BN2093" s="8"/>
      <c r="BO2093" s="8"/>
      <c r="BP2093" s="8"/>
      <c r="BQ2093" s="8"/>
      <c r="BR2093" s="8"/>
    </row>
    <row r="2094" spans="1:70">
      <c r="A2094" s="68" t="s">
        <v>10</v>
      </c>
      <c r="B2094" s="65"/>
      <c r="C2094" s="65"/>
      <c r="D2094" s="65"/>
      <c r="E2094" s="65"/>
      <c r="F2094" s="65"/>
      <c r="O2094" s="8"/>
      <c r="P2094" s="8"/>
      <c r="Q2094" s="8"/>
      <c r="R2094" s="8"/>
      <c r="S2094" s="8"/>
      <c r="T2094" s="8"/>
      <c r="U2094" s="8"/>
      <c r="V2094" s="8"/>
      <c r="W2094" s="8"/>
      <c r="X2094" s="8"/>
      <c r="Y2094" s="8"/>
      <c r="Z2094" s="8"/>
      <c r="AA2094" s="8"/>
      <c r="AB2094" s="8"/>
      <c r="AC2094" s="8"/>
      <c r="AD2094" s="8"/>
      <c r="AE2094" s="8"/>
      <c r="AF2094" s="8"/>
      <c r="AG2094" s="8"/>
      <c r="AH2094" s="8"/>
      <c r="AI2094" s="8"/>
      <c r="AJ2094" s="8"/>
      <c r="AK2094" s="8"/>
      <c r="AL2094" s="8"/>
      <c r="AM2094" s="8"/>
      <c r="AN2094" s="8"/>
      <c r="AO2094" s="8"/>
      <c r="AP2094" s="8"/>
      <c r="AQ2094" s="8"/>
      <c r="AR2094" s="8"/>
      <c r="AS2094" s="8"/>
      <c r="AT2094" s="8"/>
      <c r="AU2094" s="8"/>
      <c r="AV2094" s="8"/>
      <c r="AW2094" s="8"/>
      <c r="AX2094" s="8"/>
      <c r="AY2094" s="8"/>
      <c r="AZ2094" s="8"/>
      <c r="BA2094" s="8"/>
      <c r="BB2094" s="8"/>
      <c r="BC2094" s="8"/>
      <c r="BD2094" s="8"/>
      <c r="BE2094" s="8"/>
      <c r="BF2094" s="8"/>
      <c r="BG2094" s="8"/>
      <c r="BH2094" s="8"/>
      <c r="BI2094" s="8"/>
      <c r="BJ2094" s="8"/>
      <c r="BK2094" s="8"/>
      <c r="BL2094" s="8"/>
      <c r="BM2094" s="8"/>
      <c r="BN2094" s="8"/>
      <c r="BO2094" s="8"/>
      <c r="BP2094" s="8"/>
      <c r="BQ2094" s="8"/>
      <c r="BR2094" s="8"/>
    </row>
    <row r="2095" spans="1:70">
      <c r="A2095" s="51" t="s">
        <v>4</v>
      </c>
      <c r="B2095" s="65">
        <v>796</v>
      </c>
      <c r="C2095" s="65">
        <v>194</v>
      </c>
      <c r="D2095" s="65">
        <v>16</v>
      </c>
      <c r="E2095" s="65">
        <v>0</v>
      </c>
      <c r="F2095" s="65">
        <f>SUM(B2095:E2095)</f>
        <v>1006</v>
      </c>
      <c r="O2095" s="8"/>
      <c r="P2095" s="8"/>
      <c r="Q2095" s="8"/>
      <c r="R2095" s="8"/>
      <c r="S2095" s="8"/>
      <c r="T2095" s="8"/>
      <c r="U2095" s="8"/>
      <c r="V2095" s="8"/>
      <c r="W2095" s="8"/>
      <c r="X2095" s="8"/>
      <c r="Y2095" s="8"/>
      <c r="Z2095" s="8"/>
      <c r="AA2095" s="8"/>
      <c r="AB2095" s="8"/>
      <c r="AC2095" s="8"/>
      <c r="AD2095" s="8"/>
      <c r="AE2095" s="8"/>
      <c r="AF2095" s="8"/>
      <c r="AG2095" s="8"/>
      <c r="AH2095" s="8"/>
      <c r="AI2095" s="8"/>
      <c r="AJ2095" s="8"/>
      <c r="AK2095" s="8"/>
      <c r="AL2095" s="8"/>
      <c r="AM2095" s="8"/>
      <c r="AN2095" s="8"/>
      <c r="AO2095" s="8"/>
      <c r="AP2095" s="8"/>
      <c r="AQ2095" s="8"/>
      <c r="AR2095" s="8"/>
      <c r="AS2095" s="8"/>
      <c r="AT2095" s="8"/>
      <c r="AU2095" s="8"/>
      <c r="AV2095" s="8"/>
      <c r="AW2095" s="8"/>
      <c r="AX2095" s="8"/>
      <c r="AY2095" s="8"/>
      <c r="AZ2095" s="8"/>
      <c r="BA2095" s="8"/>
      <c r="BB2095" s="8"/>
      <c r="BC2095" s="8"/>
      <c r="BD2095" s="8"/>
      <c r="BE2095" s="8"/>
      <c r="BF2095" s="8"/>
      <c r="BG2095" s="8"/>
      <c r="BH2095" s="8"/>
      <c r="BI2095" s="8"/>
      <c r="BJ2095" s="8"/>
      <c r="BK2095" s="8"/>
      <c r="BL2095" s="8"/>
      <c r="BM2095" s="8"/>
      <c r="BN2095" s="8"/>
      <c r="BO2095" s="8"/>
      <c r="BP2095" s="8"/>
      <c r="BQ2095" s="8"/>
      <c r="BR2095" s="8"/>
    </row>
    <row r="2096" spans="1:70">
      <c r="A2096" s="51" t="s">
        <v>5</v>
      </c>
      <c r="B2096" s="65">
        <v>400</v>
      </c>
      <c r="C2096" s="65">
        <v>94</v>
      </c>
      <c r="D2096" s="65">
        <v>6</v>
      </c>
      <c r="E2096" s="65">
        <v>1</v>
      </c>
      <c r="F2096" s="65">
        <f>SUM(B2096:E2096)</f>
        <v>501</v>
      </c>
      <c r="O2096" s="8"/>
      <c r="P2096" s="8"/>
      <c r="Q2096" s="8"/>
      <c r="R2096" s="8"/>
      <c r="S2096" s="8"/>
      <c r="T2096" s="8"/>
      <c r="U2096" s="8"/>
      <c r="V2096" s="8"/>
      <c r="W2096" s="8"/>
      <c r="X2096" s="8"/>
      <c r="Y2096" s="8"/>
      <c r="Z2096" s="8"/>
      <c r="AA2096" s="8"/>
      <c r="AB2096" s="8"/>
      <c r="AC2096" s="8"/>
      <c r="AD2096" s="8"/>
      <c r="AE2096" s="8"/>
      <c r="AF2096" s="8"/>
      <c r="AG2096" s="8"/>
      <c r="AH2096" s="8"/>
      <c r="AI2096" s="8"/>
      <c r="AJ2096" s="8"/>
      <c r="AK2096" s="8"/>
      <c r="AL2096" s="8"/>
      <c r="AM2096" s="8"/>
      <c r="AN2096" s="8"/>
      <c r="AO2096" s="8"/>
      <c r="AP2096" s="8"/>
      <c r="AQ2096" s="8"/>
      <c r="AR2096" s="8"/>
      <c r="AS2096" s="8"/>
      <c r="AT2096" s="8"/>
      <c r="AU2096" s="8"/>
      <c r="AV2096" s="8"/>
      <c r="AW2096" s="8"/>
      <c r="AX2096" s="8"/>
      <c r="AY2096" s="8"/>
      <c r="AZ2096" s="8"/>
      <c r="BA2096" s="8"/>
      <c r="BB2096" s="8"/>
      <c r="BC2096" s="8"/>
      <c r="BD2096" s="8"/>
      <c r="BE2096" s="8"/>
      <c r="BF2096" s="8"/>
      <c r="BG2096" s="8"/>
      <c r="BH2096" s="8"/>
      <c r="BI2096" s="8"/>
      <c r="BJ2096" s="8"/>
      <c r="BK2096" s="8"/>
      <c r="BL2096" s="8"/>
      <c r="BM2096" s="8"/>
      <c r="BN2096" s="8"/>
      <c r="BO2096" s="8"/>
      <c r="BP2096" s="8"/>
      <c r="BQ2096" s="8"/>
      <c r="BR2096" s="8"/>
    </row>
    <row r="2097" spans="1:70">
      <c r="A2097" s="51" t="s">
        <v>6</v>
      </c>
      <c r="B2097" s="65">
        <v>3</v>
      </c>
      <c r="C2097" s="65">
        <v>3</v>
      </c>
      <c r="D2097" s="65">
        <v>1</v>
      </c>
      <c r="E2097" s="65">
        <v>0</v>
      </c>
      <c r="F2097" s="65">
        <f>SUM(B2097:E2097)</f>
        <v>7</v>
      </c>
      <c r="O2097" s="8"/>
      <c r="P2097" s="8"/>
      <c r="Q2097" s="8"/>
      <c r="R2097" s="8"/>
      <c r="S2097" s="8"/>
      <c r="T2097" s="8"/>
      <c r="U2097" s="8"/>
      <c r="V2097" s="8"/>
      <c r="W2097" s="8"/>
      <c r="X2097" s="8"/>
      <c r="Y2097" s="8"/>
      <c r="Z2097" s="8"/>
      <c r="AA2097" s="8"/>
      <c r="AB2097" s="8"/>
      <c r="AC2097" s="8"/>
      <c r="AD2097" s="8"/>
      <c r="AE2097" s="8"/>
      <c r="AF2097" s="8"/>
      <c r="AG2097" s="8"/>
      <c r="AH2097" s="8"/>
      <c r="AI2097" s="8"/>
      <c r="AJ2097" s="8"/>
      <c r="AK2097" s="8"/>
      <c r="AL2097" s="8"/>
      <c r="AM2097" s="8"/>
      <c r="AN2097" s="8"/>
      <c r="AO2097" s="8"/>
      <c r="AP2097" s="8"/>
      <c r="AQ2097" s="8"/>
      <c r="AR2097" s="8"/>
      <c r="AS2097" s="8"/>
      <c r="AT2097" s="8"/>
      <c r="AU2097" s="8"/>
      <c r="AV2097" s="8"/>
      <c r="AW2097" s="8"/>
      <c r="AX2097" s="8"/>
      <c r="AY2097" s="8"/>
      <c r="AZ2097" s="8"/>
      <c r="BA2097" s="8"/>
      <c r="BB2097" s="8"/>
      <c r="BC2097" s="8"/>
      <c r="BD2097" s="8"/>
      <c r="BE2097" s="8"/>
      <c r="BF2097" s="8"/>
      <c r="BG2097" s="8"/>
      <c r="BH2097" s="8"/>
      <c r="BI2097" s="8"/>
      <c r="BJ2097" s="8"/>
      <c r="BK2097" s="8"/>
      <c r="BL2097" s="8"/>
      <c r="BM2097" s="8"/>
      <c r="BN2097" s="8"/>
      <c r="BO2097" s="8"/>
      <c r="BP2097" s="8"/>
      <c r="BQ2097" s="8"/>
      <c r="BR2097" s="8"/>
    </row>
    <row r="2098" spans="1:70">
      <c r="A2098" s="70" t="s">
        <v>29</v>
      </c>
      <c r="B2098" s="98">
        <f>SUM(B2095:B2097)</f>
        <v>1199</v>
      </c>
      <c r="C2098" s="98">
        <f>SUM(C2095:C2097)</f>
        <v>291</v>
      </c>
      <c r="D2098" s="98">
        <f>SUM(D2095:D2097)</f>
        <v>23</v>
      </c>
      <c r="E2098" s="98">
        <f>SUM(E2095:E2097)</f>
        <v>1</v>
      </c>
      <c r="F2098" s="98">
        <f>SUM(F2095:F2097)</f>
        <v>1514</v>
      </c>
      <c r="O2098" s="8"/>
      <c r="P2098" s="8"/>
      <c r="Q2098" s="8"/>
      <c r="R2098" s="8"/>
      <c r="S2098" s="8"/>
      <c r="T2098" s="8"/>
      <c r="U2098" s="8"/>
      <c r="V2098" s="8"/>
      <c r="W2098" s="8"/>
      <c r="X2098" s="8"/>
      <c r="Y2098" s="8"/>
      <c r="Z2098" s="8"/>
      <c r="AA2098" s="8"/>
      <c r="AB2098" s="8"/>
      <c r="AC2098" s="8"/>
      <c r="AD2098" s="8"/>
      <c r="AE2098" s="8"/>
      <c r="AF2098" s="8"/>
      <c r="AG2098" s="8"/>
      <c r="AH2098" s="8"/>
      <c r="AI2098" s="8"/>
      <c r="AJ2098" s="8"/>
      <c r="AK2098" s="8"/>
      <c r="AL2098" s="8"/>
      <c r="AM2098" s="8"/>
      <c r="AN2098" s="8"/>
      <c r="AO2098" s="8"/>
      <c r="AP2098" s="8"/>
      <c r="AQ2098" s="8"/>
      <c r="AR2098" s="8"/>
      <c r="AS2098" s="8"/>
      <c r="AT2098" s="8"/>
      <c r="AU2098" s="8"/>
      <c r="AV2098" s="8"/>
      <c r="AW2098" s="8"/>
      <c r="AX2098" s="8"/>
      <c r="AY2098" s="8"/>
      <c r="AZ2098" s="8"/>
      <c r="BA2098" s="8"/>
      <c r="BB2098" s="8"/>
      <c r="BC2098" s="8"/>
      <c r="BD2098" s="8"/>
      <c r="BE2098" s="8"/>
      <c r="BF2098" s="8"/>
      <c r="BG2098" s="8"/>
      <c r="BH2098" s="8"/>
      <c r="BI2098" s="8"/>
      <c r="BJ2098" s="8"/>
      <c r="BK2098" s="8"/>
      <c r="BL2098" s="8"/>
      <c r="BM2098" s="8"/>
      <c r="BN2098" s="8"/>
      <c r="BO2098" s="8"/>
      <c r="BP2098" s="8"/>
      <c r="BQ2098" s="8"/>
      <c r="BR2098" s="8"/>
    </row>
    <row r="2099" spans="1:70">
      <c r="A2099" s="68" t="s">
        <v>11</v>
      </c>
      <c r="B2099" s="65"/>
      <c r="C2099" s="65"/>
      <c r="D2099" s="65"/>
      <c r="E2099" s="65"/>
      <c r="F2099" s="51"/>
      <c r="G2099" s="8"/>
      <c r="H2099" s="8"/>
      <c r="I2099" s="8"/>
      <c r="J2099" s="8"/>
      <c r="K2099" s="8"/>
      <c r="L2099" s="8"/>
      <c r="M2099" s="8"/>
      <c r="N2099" s="8"/>
      <c r="O2099" s="8"/>
      <c r="P2099" s="8"/>
      <c r="Q2099" s="8"/>
      <c r="R2099" s="8"/>
      <c r="S2099" s="8"/>
      <c r="T2099" s="8"/>
      <c r="U2099" s="8"/>
      <c r="V2099" s="8"/>
      <c r="W2099" s="8"/>
      <c r="X2099" s="8"/>
      <c r="Y2099" s="8"/>
      <c r="Z2099" s="8"/>
      <c r="AA2099" s="8"/>
      <c r="AB2099" s="8"/>
      <c r="AC2099" s="8"/>
      <c r="AD2099" s="8"/>
      <c r="AE2099" s="8"/>
      <c r="AF2099" s="8"/>
      <c r="AG2099" s="8"/>
      <c r="AH2099" s="8"/>
      <c r="AI2099" s="8"/>
      <c r="AJ2099" s="8"/>
      <c r="AK2099" s="8"/>
      <c r="AL2099" s="8"/>
      <c r="AM2099" s="8"/>
      <c r="AN2099" s="8"/>
      <c r="AO2099" s="8"/>
      <c r="AP2099" s="8"/>
      <c r="AQ2099" s="8"/>
      <c r="AR2099" s="8"/>
      <c r="AS2099" s="8"/>
      <c r="AT2099" s="8"/>
      <c r="AU2099" s="8"/>
      <c r="AV2099" s="8"/>
      <c r="AW2099" s="8"/>
      <c r="AX2099" s="8"/>
      <c r="AY2099" s="8"/>
      <c r="AZ2099" s="8"/>
      <c r="BA2099" s="8"/>
      <c r="BB2099" s="8"/>
      <c r="BC2099" s="8"/>
      <c r="BD2099" s="8"/>
      <c r="BE2099" s="8"/>
      <c r="BF2099" s="8"/>
      <c r="BG2099" s="8"/>
      <c r="BH2099" s="8"/>
      <c r="BI2099" s="8"/>
      <c r="BJ2099" s="8"/>
      <c r="BK2099" s="8"/>
      <c r="BL2099" s="8"/>
      <c r="BM2099" s="8"/>
      <c r="BN2099" s="8"/>
      <c r="BO2099" s="8"/>
      <c r="BP2099" s="8"/>
      <c r="BQ2099" s="8"/>
      <c r="BR2099" s="8"/>
    </row>
    <row r="2100" spans="1:70">
      <c r="A2100" s="51" t="s">
        <v>4</v>
      </c>
      <c r="B2100" s="65">
        <v>1129</v>
      </c>
      <c r="C2100" s="65">
        <v>304</v>
      </c>
      <c r="D2100" s="65">
        <v>17</v>
      </c>
      <c r="E2100" s="65">
        <v>4</v>
      </c>
      <c r="F2100" s="51">
        <f>SUM(B2100:E2100)</f>
        <v>1454</v>
      </c>
      <c r="G2100" s="8"/>
      <c r="H2100" s="8"/>
      <c r="I2100" s="8"/>
      <c r="J2100" s="8"/>
      <c r="K2100" s="8"/>
      <c r="L2100" s="8"/>
      <c r="M2100" s="8"/>
      <c r="N2100" s="8"/>
      <c r="O2100" s="8"/>
      <c r="P2100" s="8"/>
      <c r="Q2100" s="8"/>
      <c r="R2100" s="8"/>
      <c r="S2100" s="8"/>
      <c r="T2100" s="8"/>
      <c r="U2100" s="8"/>
      <c r="V2100" s="8"/>
      <c r="W2100" s="8"/>
      <c r="X2100" s="8"/>
      <c r="Y2100" s="8"/>
      <c r="Z2100" s="8"/>
      <c r="AA2100" s="8"/>
      <c r="AB2100" s="8"/>
      <c r="AC2100" s="8"/>
      <c r="AD2100" s="8"/>
      <c r="AE2100" s="8"/>
      <c r="AF2100" s="8"/>
      <c r="AG2100" s="8"/>
      <c r="AH2100" s="8"/>
      <c r="AI2100" s="8"/>
      <c r="AJ2100" s="8"/>
      <c r="AK2100" s="8"/>
      <c r="AL2100" s="8"/>
      <c r="AM2100" s="8"/>
      <c r="AN2100" s="8"/>
      <c r="AO2100" s="8"/>
      <c r="AP2100" s="8"/>
      <c r="AQ2100" s="8"/>
      <c r="AR2100" s="8"/>
      <c r="AS2100" s="8"/>
      <c r="AT2100" s="8"/>
      <c r="AU2100" s="8"/>
      <c r="AV2100" s="8"/>
      <c r="AW2100" s="8"/>
      <c r="AX2100" s="8"/>
      <c r="AY2100" s="8"/>
      <c r="AZ2100" s="8"/>
      <c r="BA2100" s="8"/>
      <c r="BB2100" s="8"/>
      <c r="BC2100" s="8"/>
      <c r="BD2100" s="8"/>
      <c r="BE2100" s="8"/>
      <c r="BF2100" s="8"/>
      <c r="BG2100" s="8"/>
      <c r="BH2100" s="8"/>
      <c r="BI2100" s="8"/>
      <c r="BJ2100" s="8"/>
      <c r="BK2100" s="8"/>
      <c r="BL2100" s="8"/>
      <c r="BM2100" s="8"/>
      <c r="BN2100" s="8"/>
      <c r="BO2100" s="8"/>
      <c r="BP2100" s="8"/>
      <c r="BQ2100" s="8"/>
      <c r="BR2100" s="8"/>
    </row>
    <row r="2101" spans="1:70">
      <c r="A2101" s="51" t="s">
        <v>5</v>
      </c>
      <c r="B2101" s="65">
        <v>568</v>
      </c>
      <c r="C2101" s="65">
        <v>157</v>
      </c>
      <c r="D2101" s="65">
        <v>9</v>
      </c>
      <c r="E2101" s="65">
        <v>0</v>
      </c>
      <c r="F2101" s="51">
        <f>SUM(B2101:E2101)</f>
        <v>734</v>
      </c>
      <c r="G2101" s="8"/>
      <c r="H2101" s="8"/>
      <c r="I2101" s="8"/>
      <c r="J2101" s="8"/>
      <c r="K2101" s="8"/>
      <c r="L2101" s="8"/>
      <c r="M2101" s="8"/>
      <c r="N2101" s="8"/>
      <c r="O2101" s="8"/>
      <c r="P2101" s="8"/>
      <c r="Q2101" s="8"/>
      <c r="R2101" s="8"/>
      <c r="S2101" s="8"/>
      <c r="T2101" s="8"/>
      <c r="U2101" s="8"/>
      <c r="V2101" s="8"/>
      <c r="W2101" s="8"/>
      <c r="X2101" s="8"/>
      <c r="Y2101" s="8"/>
      <c r="Z2101" s="8"/>
      <c r="AA2101" s="8"/>
      <c r="AB2101" s="8"/>
      <c r="AC2101" s="8"/>
      <c r="AD2101" s="8"/>
      <c r="AE2101" s="8"/>
      <c r="AF2101" s="8"/>
      <c r="AG2101" s="8"/>
      <c r="AH2101" s="8"/>
      <c r="AI2101" s="8"/>
      <c r="AJ2101" s="8"/>
      <c r="AK2101" s="8"/>
      <c r="AL2101" s="8"/>
      <c r="AM2101" s="8"/>
      <c r="AN2101" s="8"/>
      <c r="AO2101" s="8"/>
      <c r="AP2101" s="8"/>
      <c r="AQ2101" s="8"/>
      <c r="AR2101" s="8"/>
      <c r="AS2101" s="8"/>
      <c r="AT2101" s="8"/>
      <c r="AU2101" s="8"/>
      <c r="AV2101" s="8"/>
      <c r="AW2101" s="8"/>
      <c r="AX2101" s="8"/>
      <c r="AY2101" s="8"/>
      <c r="AZ2101" s="8"/>
      <c r="BA2101" s="8"/>
      <c r="BB2101" s="8"/>
      <c r="BC2101" s="8"/>
      <c r="BD2101" s="8"/>
      <c r="BE2101" s="8"/>
      <c r="BF2101" s="8"/>
      <c r="BG2101" s="8"/>
      <c r="BH2101" s="8"/>
      <c r="BI2101" s="8"/>
      <c r="BJ2101" s="8"/>
      <c r="BK2101" s="8"/>
      <c r="BL2101" s="8"/>
      <c r="BM2101" s="8"/>
      <c r="BN2101" s="8"/>
      <c r="BO2101" s="8"/>
      <c r="BP2101" s="8"/>
      <c r="BQ2101" s="8"/>
      <c r="BR2101" s="8"/>
    </row>
    <row r="2102" spans="1:70">
      <c r="A2102" s="51" t="s">
        <v>6</v>
      </c>
      <c r="B2102" s="65">
        <v>12</v>
      </c>
      <c r="C2102" s="65">
        <v>5</v>
      </c>
      <c r="D2102" s="65">
        <v>0</v>
      </c>
      <c r="E2102" s="65">
        <v>0</v>
      </c>
      <c r="F2102" s="51">
        <f>SUM(B2102:E2102)</f>
        <v>17</v>
      </c>
      <c r="G2102" s="8"/>
      <c r="H2102" s="8"/>
      <c r="I2102" s="8"/>
      <c r="J2102" s="8"/>
      <c r="K2102" s="8"/>
      <c r="L2102" s="8"/>
      <c r="M2102" s="8"/>
      <c r="N2102" s="8"/>
      <c r="O2102" s="8"/>
      <c r="P2102" s="8"/>
      <c r="Q2102" s="8"/>
      <c r="R2102" s="8"/>
      <c r="S2102" s="8"/>
      <c r="T2102" s="8"/>
      <c r="U2102" s="8"/>
      <c r="V2102" s="8"/>
      <c r="W2102" s="8"/>
      <c r="X2102" s="8"/>
      <c r="Y2102" s="8"/>
      <c r="Z2102" s="8"/>
      <c r="AA2102" s="8"/>
      <c r="AB2102" s="8"/>
      <c r="AC2102" s="8"/>
      <c r="AD2102" s="8"/>
      <c r="AE2102" s="8"/>
      <c r="AF2102" s="8"/>
      <c r="AG2102" s="8"/>
      <c r="AH2102" s="8"/>
      <c r="AI2102" s="8"/>
      <c r="AJ2102" s="8"/>
      <c r="AK2102" s="8"/>
      <c r="AL2102" s="8"/>
      <c r="AM2102" s="8"/>
      <c r="AN2102" s="8"/>
      <c r="AO2102" s="8"/>
      <c r="AP2102" s="8"/>
      <c r="AQ2102" s="8"/>
      <c r="AR2102" s="8"/>
      <c r="AS2102" s="8"/>
      <c r="AT2102" s="8"/>
      <c r="AU2102" s="8"/>
      <c r="AV2102" s="8"/>
      <c r="AW2102" s="8"/>
      <c r="AX2102" s="8"/>
      <c r="AY2102" s="8"/>
      <c r="AZ2102" s="8"/>
      <c r="BA2102" s="8"/>
      <c r="BB2102" s="8"/>
      <c r="BC2102" s="8"/>
      <c r="BD2102" s="8"/>
      <c r="BE2102" s="8"/>
      <c r="BF2102" s="8"/>
      <c r="BG2102" s="8"/>
      <c r="BH2102" s="8"/>
      <c r="BI2102" s="8"/>
      <c r="BJ2102" s="8"/>
      <c r="BK2102" s="8"/>
      <c r="BL2102" s="8"/>
      <c r="BM2102" s="8"/>
      <c r="BN2102" s="8"/>
      <c r="BO2102" s="8"/>
      <c r="BP2102" s="8"/>
      <c r="BQ2102" s="8"/>
      <c r="BR2102" s="8"/>
    </row>
    <row r="2103" spans="1:70">
      <c r="A2103" s="70" t="s">
        <v>29</v>
      </c>
      <c r="B2103" s="98">
        <f>SUM(B2100:B2102)</f>
        <v>1709</v>
      </c>
      <c r="C2103" s="98">
        <f>SUM(C2100:C2102)</f>
        <v>466</v>
      </c>
      <c r="D2103" s="98">
        <f>SUM(D2100:D2102)</f>
        <v>26</v>
      </c>
      <c r="E2103" s="98">
        <f>SUM(E2100:E2102)</f>
        <v>4</v>
      </c>
      <c r="F2103" s="98">
        <f>SUM(F2100:F2102)</f>
        <v>2205</v>
      </c>
      <c r="G2103" s="8"/>
      <c r="H2103" s="8"/>
      <c r="I2103" s="8"/>
      <c r="J2103" s="8"/>
      <c r="K2103" s="8"/>
      <c r="L2103" s="8"/>
      <c r="M2103" s="8"/>
      <c r="N2103" s="8"/>
      <c r="O2103" s="8"/>
      <c r="P2103" s="8"/>
      <c r="Q2103" s="8"/>
      <c r="R2103" s="8"/>
      <c r="S2103" s="8"/>
      <c r="T2103" s="8"/>
      <c r="U2103" s="8"/>
      <c r="V2103" s="8"/>
      <c r="W2103" s="8"/>
      <c r="X2103" s="8"/>
      <c r="Y2103" s="8"/>
      <c r="Z2103" s="8"/>
      <c r="AA2103" s="8"/>
      <c r="AB2103" s="8"/>
      <c r="AC2103" s="8"/>
      <c r="AD2103" s="8"/>
      <c r="AE2103" s="8"/>
      <c r="AF2103" s="8"/>
      <c r="AG2103" s="8"/>
      <c r="AH2103" s="8"/>
      <c r="AI2103" s="8"/>
      <c r="AJ2103" s="8"/>
      <c r="AK2103" s="8"/>
      <c r="AL2103" s="8"/>
      <c r="AM2103" s="8"/>
      <c r="AN2103" s="8"/>
      <c r="AO2103" s="8"/>
      <c r="AP2103" s="8"/>
      <c r="AQ2103" s="8"/>
      <c r="AR2103" s="8"/>
      <c r="AS2103" s="8"/>
      <c r="AT2103" s="8"/>
      <c r="AU2103" s="8"/>
      <c r="AV2103" s="8"/>
      <c r="AW2103" s="8"/>
      <c r="AX2103" s="8"/>
      <c r="AY2103" s="8"/>
      <c r="AZ2103" s="8"/>
      <c r="BA2103" s="8"/>
      <c r="BB2103" s="8"/>
      <c r="BC2103" s="8"/>
      <c r="BD2103" s="8"/>
      <c r="BE2103" s="8"/>
      <c r="BF2103" s="8"/>
      <c r="BG2103" s="8"/>
      <c r="BH2103" s="8"/>
      <c r="BI2103" s="8"/>
      <c r="BJ2103" s="8"/>
      <c r="BK2103" s="8"/>
      <c r="BL2103" s="8"/>
      <c r="BM2103" s="8"/>
      <c r="BN2103" s="8"/>
      <c r="BO2103" s="8"/>
      <c r="BP2103" s="8"/>
      <c r="BQ2103" s="8"/>
      <c r="BR2103" s="8"/>
    </row>
    <row r="2104" spans="1:70">
      <c r="A2104" s="68" t="s">
        <v>12</v>
      </c>
      <c r="B2104" s="65"/>
      <c r="C2104" s="65"/>
      <c r="D2104" s="65"/>
      <c r="E2104" s="65"/>
      <c r="F2104" s="51"/>
      <c r="G2104" s="8"/>
      <c r="H2104" s="8"/>
      <c r="I2104" s="8"/>
      <c r="J2104" s="8"/>
      <c r="K2104" s="8"/>
      <c r="L2104" s="8"/>
      <c r="M2104" s="8"/>
      <c r="N2104" s="8"/>
      <c r="O2104" s="8"/>
      <c r="P2104" s="8"/>
      <c r="Q2104" s="8"/>
      <c r="R2104" s="8"/>
      <c r="S2104" s="8"/>
      <c r="T2104" s="8"/>
      <c r="U2104" s="8"/>
      <c r="V2104" s="8"/>
      <c r="W2104" s="8"/>
      <c r="X2104" s="8"/>
      <c r="Y2104" s="8"/>
      <c r="Z2104" s="8"/>
      <c r="AA2104" s="8"/>
      <c r="AB2104" s="8"/>
      <c r="AC2104" s="8"/>
      <c r="AD2104" s="8"/>
      <c r="AE2104" s="8"/>
      <c r="AF2104" s="8"/>
      <c r="AG2104" s="8"/>
      <c r="AH2104" s="8"/>
      <c r="AI2104" s="8"/>
      <c r="AJ2104" s="8"/>
      <c r="AK2104" s="8"/>
      <c r="AL2104" s="8"/>
      <c r="AM2104" s="8"/>
      <c r="AN2104" s="8"/>
      <c r="AO2104" s="8"/>
      <c r="AP2104" s="8"/>
      <c r="AQ2104" s="8"/>
      <c r="AR2104" s="8"/>
      <c r="AS2104" s="8"/>
      <c r="AT2104" s="8"/>
      <c r="AU2104" s="8"/>
      <c r="AV2104" s="8"/>
      <c r="AW2104" s="8"/>
      <c r="AX2104" s="8"/>
      <c r="AY2104" s="8"/>
      <c r="AZ2104" s="8"/>
      <c r="BA2104" s="8"/>
      <c r="BB2104" s="8"/>
      <c r="BC2104" s="8"/>
      <c r="BD2104" s="8"/>
      <c r="BE2104" s="8"/>
      <c r="BF2104" s="8"/>
      <c r="BG2104" s="8"/>
      <c r="BH2104" s="8"/>
      <c r="BI2104" s="8"/>
      <c r="BJ2104" s="8"/>
      <c r="BK2104" s="8"/>
      <c r="BL2104" s="8"/>
      <c r="BM2104" s="8"/>
      <c r="BN2104" s="8"/>
      <c r="BO2104" s="8"/>
      <c r="BP2104" s="8"/>
      <c r="BQ2104" s="8"/>
      <c r="BR2104" s="8"/>
    </row>
    <row r="2105" spans="1:70">
      <c r="A2105" s="51" t="s">
        <v>4</v>
      </c>
      <c r="B2105" s="65">
        <v>583</v>
      </c>
      <c r="C2105" s="65">
        <v>110</v>
      </c>
      <c r="D2105" s="65">
        <v>7</v>
      </c>
      <c r="E2105" s="65">
        <v>0</v>
      </c>
      <c r="F2105" s="51">
        <f>SUM(B2105:E2105)</f>
        <v>700</v>
      </c>
      <c r="G2105" s="8"/>
      <c r="H2105" s="8"/>
      <c r="I2105" s="8"/>
      <c r="J2105" s="8"/>
      <c r="K2105" s="8"/>
      <c r="L2105" s="8"/>
      <c r="M2105" s="8"/>
      <c r="N2105" s="8"/>
      <c r="O2105" s="8"/>
      <c r="P2105" s="8"/>
      <c r="Q2105" s="8"/>
      <c r="R2105" s="8"/>
      <c r="S2105" s="8"/>
      <c r="T2105" s="8"/>
      <c r="U2105" s="8"/>
      <c r="V2105" s="8"/>
      <c r="W2105" s="8"/>
      <c r="X2105" s="8"/>
      <c r="Y2105" s="8"/>
      <c r="Z2105" s="8"/>
      <c r="AA2105" s="8"/>
      <c r="AB2105" s="8"/>
      <c r="AC2105" s="8"/>
      <c r="AD2105" s="8"/>
      <c r="AE2105" s="8"/>
      <c r="AF2105" s="8"/>
      <c r="AG2105" s="8"/>
      <c r="AH2105" s="8"/>
      <c r="AI2105" s="8"/>
      <c r="AJ2105" s="8"/>
      <c r="AK2105" s="8"/>
      <c r="AL2105" s="8"/>
      <c r="AM2105" s="8"/>
      <c r="AN2105" s="8"/>
      <c r="AO2105" s="8"/>
      <c r="AP2105" s="8"/>
      <c r="AQ2105" s="8"/>
      <c r="AR2105" s="8"/>
      <c r="AS2105" s="8"/>
      <c r="AT2105" s="8"/>
      <c r="AU2105" s="8"/>
      <c r="AV2105" s="8"/>
      <c r="AW2105" s="8"/>
      <c r="AX2105" s="8"/>
      <c r="AY2105" s="8"/>
      <c r="AZ2105" s="8"/>
      <c r="BA2105" s="8"/>
      <c r="BB2105" s="8"/>
      <c r="BC2105" s="8"/>
      <c r="BD2105" s="8"/>
      <c r="BE2105" s="8"/>
      <c r="BF2105" s="8"/>
      <c r="BG2105" s="8"/>
      <c r="BH2105" s="8"/>
      <c r="BI2105" s="8"/>
      <c r="BJ2105" s="8"/>
      <c r="BK2105" s="8"/>
      <c r="BL2105" s="8"/>
      <c r="BM2105" s="8"/>
      <c r="BN2105" s="8"/>
      <c r="BO2105" s="8"/>
      <c r="BP2105" s="8"/>
      <c r="BQ2105" s="8"/>
      <c r="BR2105" s="8"/>
    </row>
    <row r="2106" spans="1:70">
      <c r="A2106" s="51" t="s">
        <v>5</v>
      </c>
      <c r="B2106" s="65">
        <v>261</v>
      </c>
      <c r="C2106" s="65">
        <v>53</v>
      </c>
      <c r="D2106" s="65">
        <v>0</v>
      </c>
      <c r="E2106" s="65">
        <v>0</v>
      </c>
      <c r="F2106" s="51">
        <f>SUM(B2106:E2106)</f>
        <v>314</v>
      </c>
      <c r="G2106" s="8"/>
      <c r="H2106" s="8"/>
      <c r="I2106" s="8"/>
      <c r="J2106" s="8"/>
      <c r="K2106" s="8"/>
      <c r="L2106" s="8"/>
      <c r="M2106" s="8"/>
      <c r="N2106" s="8"/>
      <c r="O2106" s="8"/>
      <c r="P2106" s="8"/>
      <c r="Q2106" s="8"/>
      <c r="R2106" s="8"/>
      <c r="S2106" s="8"/>
      <c r="T2106" s="8"/>
      <c r="U2106" s="8"/>
      <c r="V2106" s="8"/>
      <c r="W2106" s="8"/>
      <c r="X2106" s="8"/>
      <c r="Y2106" s="8"/>
      <c r="Z2106" s="8"/>
      <c r="AA2106" s="8"/>
      <c r="AB2106" s="8"/>
      <c r="AC2106" s="8"/>
      <c r="AD2106" s="8"/>
      <c r="AE2106" s="8"/>
      <c r="AF2106" s="8"/>
      <c r="AG2106" s="8"/>
      <c r="AH2106" s="8"/>
      <c r="AI2106" s="8"/>
      <c r="AJ2106" s="8"/>
      <c r="AK2106" s="8"/>
      <c r="AL2106" s="8"/>
      <c r="AM2106" s="8"/>
      <c r="AN2106" s="8"/>
      <c r="AO2106" s="8"/>
      <c r="AP2106" s="8"/>
      <c r="AQ2106" s="8"/>
      <c r="AR2106" s="8"/>
      <c r="AS2106" s="8"/>
      <c r="AT2106" s="8"/>
      <c r="AU2106" s="8"/>
      <c r="AV2106" s="8"/>
      <c r="AW2106" s="8"/>
      <c r="AX2106" s="8"/>
      <c r="AY2106" s="8"/>
      <c r="AZ2106" s="8"/>
      <c r="BA2106" s="8"/>
      <c r="BB2106" s="8"/>
      <c r="BC2106" s="8"/>
      <c r="BD2106" s="8"/>
      <c r="BE2106" s="8"/>
      <c r="BF2106" s="8"/>
      <c r="BG2106" s="8"/>
      <c r="BH2106" s="8"/>
      <c r="BI2106" s="8"/>
      <c r="BJ2106" s="8"/>
      <c r="BK2106" s="8"/>
      <c r="BL2106" s="8"/>
      <c r="BM2106" s="8"/>
      <c r="BN2106" s="8"/>
      <c r="BO2106" s="8"/>
      <c r="BP2106" s="8"/>
      <c r="BQ2106" s="8"/>
      <c r="BR2106" s="8"/>
    </row>
    <row r="2107" spans="1:70">
      <c r="A2107" s="51" t="s">
        <v>6</v>
      </c>
      <c r="B2107" s="65">
        <v>3</v>
      </c>
      <c r="C2107" s="65">
        <v>3</v>
      </c>
      <c r="D2107" s="65">
        <v>0</v>
      </c>
      <c r="E2107" s="65">
        <v>0</v>
      </c>
      <c r="F2107" s="51">
        <f>SUM(B2107:E2107)</f>
        <v>6</v>
      </c>
      <c r="G2107" s="8"/>
      <c r="H2107" s="8"/>
      <c r="I2107" s="8"/>
      <c r="J2107" s="8"/>
      <c r="K2107" s="8"/>
      <c r="L2107" s="8"/>
      <c r="M2107" s="8"/>
      <c r="N2107" s="8"/>
      <c r="O2107" s="8"/>
      <c r="P2107" s="8"/>
      <c r="Q2107" s="8"/>
      <c r="R2107" s="8"/>
      <c r="S2107" s="8"/>
      <c r="T2107" s="8"/>
      <c r="U2107" s="8"/>
      <c r="V2107" s="8"/>
      <c r="W2107" s="8"/>
      <c r="X2107" s="8"/>
      <c r="Y2107" s="8"/>
      <c r="Z2107" s="8"/>
      <c r="AA2107" s="8"/>
      <c r="AB2107" s="8"/>
      <c r="AC2107" s="8"/>
      <c r="AD2107" s="8"/>
      <c r="AE2107" s="8"/>
      <c r="AF2107" s="8"/>
      <c r="AG2107" s="8"/>
      <c r="AH2107" s="8"/>
      <c r="AI2107" s="8"/>
      <c r="AJ2107" s="8"/>
      <c r="AK2107" s="8"/>
      <c r="AL2107" s="8"/>
      <c r="AM2107" s="8"/>
      <c r="AN2107" s="8"/>
      <c r="AO2107" s="8"/>
      <c r="AP2107" s="8"/>
      <c r="AQ2107" s="8"/>
      <c r="AR2107" s="8"/>
      <c r="AS2107" s="8"/>
      <c r="AT2107" s="8"/>
      <c r="AU2107" s="8"/>
      <c r="AV2107" s="8"/>
      <c r="AW2107" s="8"/>
      <c r="AX2107" s="8"/>
      <c r="AY2107" s="8"/>
      <c r="AZ2107" s="8"/>
      <c r="BA2107" s="8"/>
      <c r="BB2107" s="8"/>
      <c r="BC2107" s="8"/>
      <c r="BD2107" s="8"/>
      <c r="BE2107" s="8"/>
      <c r="BF2107" s="8"/>
      <c r="BG2107" s="8"/>
      <c r="BH2107" s="8"/>
      <c r="BI2107" s="8"/>
      <c r="BJ2107" s="8"/>
      <c r="BK2107" s="8"/>
      <c r="BL2107" s="8"/>
      <c r="BM2107" s="8"/>
      <c r="BN2107" s="8"/>
      <c r="BO2107" s="8"/>
      <c r="BP2107" s="8"/>
      <c r="BQ2107" s="8"/>
      <c r="BR2107" s="8"/>
    </row>
    <row r="2108" spans="1:70">
      <c r="A2108" s="70" t="s">
        <v>29</v>
      </c>
      <c r="B2108" s="98">
        <f>SUM(B2105:B2107)</f>
        <v>847</v>
      </c>
      <c r="C2108" s="98">
        <f>SUM(C2105:C2107)</f>
        <v>166</v>
      </c>
      <c r="D2108" s="98">
        <f>SUM(D2105:D2107)</f>
        <v>7</v>
      </c>
      <c r="E2108" s="98">
        <f>SUM(E2105:E2107)</f>
        <v>0</v>
      </c>
      <c r="F2108" s="98">
        <f>SUM(F2105:F2107)</f>
        <v>1020</v>
      </c>
      <c r="G2108" s="8"/>
      <c r="H2108" s="8"/>
      <c r="I2108" s="8"/>
      <c r="J2108" s="8"/>
      <c r="K2108" s="8"/>
      <c r="L2108" s="8"/>
      <c r="M2108" s="8"/>
      <c r="N2108" s="8"/>
      <c r="O2108" s="8"/>
      <c r="P2108" s="8"/>
      <c r="Q2108" s="8"/>
      <c r="R2108" s="8"/>
      <c r="S2108" s="8"/>
      <c r="T2108" s="8"/>
      <c r="U2108" s="8"/>
      <c r="V2108" s="8"/>
      <c r="W2108" s="8"/>
      <c r="X2108" s="8"/>
      <c r="Y2108" s="8"/>
      <c r="Z2108" s="8"/>
      <c r="AA2108" s="8"/>
      <c r="AB2108" s="8"/>
      <c r="AC2108" s="8"/>
      <c r="AD2108" s="8"/>
      <c r="AE2108" s="8"/>
      <c r="AF2108" s="8"/>
      <c r="AG2108" s="8"/>
      <c r="AH2108" s="8"/>
      <c r="AI2108" s="8"/>
      <c r="AJ2108" s="8"/>
      <c r="AK2108" s="8"/>
      <c r="AL2108" s="8"/>
      <c r="AM2108" s="8"/>
      <c r="AN2108" s="8"/>
      <c r="AO2108" s="8"/>
      <c r="AP2108" s="8"/>
      <c r="AQ2108" s="8"/>
      <c r="AR2108" s="8"/>
      <c r="AS2108" s="8"/>
      <c r="AT2108" s="8"/>
      <c r="AU2108" s="8"/>
      <c r="AV2108" s="8"/>
      <c r="AW2108" s="8"/>
      <c r="AX2108" s="8"/>
      <c r="AY2108" s="8"/>
      <c r="AZ2108" s="8"/>
      <c r="BA2108" s="8"/>
      <c r="BB2108" s="8"/>
      <c r="BC2108" s="8"/>
      <c r="BD2108" s="8"/>
      <c r="BE2108" s="8"/>
      <c r="BF2108" s="8"/>
      <c r="BG2108" s="8"/>
      <c r="BH2108" s="8"/>
      <c r="BI2108" s="8"/>
      <c r="BJ2108" s="8"/>
      <c r="BK2108" s="8"/>
      <c r="BL2108" s="8"/>
      <c r="BM2108" s="8"/>
      <c r="BN2108" s="8"/>
      <c r="BO2108" s="8"/>
      <c r="BP2108" s="8"/>
      <c r="BQ2108" s="8"/>
      <c r="BR2108" s="8"/>
    </row>
    <row r="2109" spans="1:70">
      <c r="A2109" s="71" t="s">
        <v>13</v>
      </c>
      <c r="B2109" s="98">
        <f>B2088+B2093+B2098+B2103+B2108</f>
        <v>6185</v>
      </c>
      <c r="C2109" s="98">
        <f t="shared" ref="C2109:F2109" si="125">C2088+C2093+C2098+C2103+C2108</f>
        <v>1497</v>
      </c>
      <c r="D2109" s="98">
        <f t="shared" si="125"/>
        <v>78</v>
      </c>
      <c r="E2109" s="98">
        <f t="shared" si="125"/>
        <v>9</v>
      </c>
      <c r="F2109" s="98">
        <f t="shared" si="125"/>
        <v>7769</v>
      </c>
      <c r="G2109" s="8"/>
      <c r="H2109" s="8"/>
      <c r="I2109" s="8"/>
      <c r="J2109" s="8"/>
      <c r="K2109" s="8"/>
      <c r="L2109" s="8"/>
      <c r="M2109" s="8"/>
      <c r="N2109" s="8"/>
      <c r="O2109" s="8"/>
      <c r="P2109" s="8"/>
      <c r="Q2109" s="8"/>
      <c r="R2109" s="8"/>
      <c r="S2109" s="8"/>
      <c r="T2109" s="8"/>
      <c r="U2109" s="8"/>
      <c r="V2109" s="8"/>
      <c r="W2109" s="8"/>
      <c r="X2109" s="8"/>
      <c r="Y2109" s="8"/>
      <c r="Z2109" s="8"/>
      <c r="AA2109" s="8"/>
      <c r="AB2109" s="8"/>
      <c r="AC2109" s="8"/>
      <c r="AD2109" s="8"/>
      <c r="AE2109" s="8"/>
      <c r="AF2109" s="8"/>
      <c r="AG2109" s="8"/>
      <c r="AH2109" s="8"/>
      <c r="AI2109" s="8"/>
      <c r="AJ2109" s="8"/>
      <c r="AK2109" s="8"/>
      <c r="AL2109" s="8"/>
      <c r="AM2109" s="8"/>
      <c r="AN2109" s="8"/>
      <c r="AO2109" s="8"/>
      <c r="AP2109" s="8"/>
      <c r="AQ2109" s="8"/>
      <c r="AR2109" s="8"/>
      <c r="AS2109" s="8"/>
      <c r="AT2109" s="8"/>
      <c r="AU2109" s="8"/>
      <c r="AV2109" s="8"/>
      <c r="AW2109" s="8"/>
      <c r="AX2109" s="8"/>
      <c r="AY2109" s="8"/>
      <c r="AZ2109" s="8"/>
      <c r="BA2109" s="8"/>
      <c r="BB2109" s="8"/>
      <c r="BC2109" s="8"/>
      <c r="BD2109" s="8"/>
      <c r="BE2109" s="8"/>
      <c r="BF2109" s="8"/>
      <c r="BG2109" s="8"/>
      <c r="BH2109" s="8"/>
      <c r="BI2109" s="8"/>
      <c r="BJ2109" s="8"/>
      <c r="BK2109" s="8"/>
      <c r="BL2109" s="8"/>
      <c r="BM2109" s="8"/>
      <c r="BN2109" s="8"/>
      <c r="BO2109" s="8"/>
      <c r="BP2109" s="8"/>
      <c r="BQ2109" s="8"/>
      <c r="BR2109" s="8"/>
    </row>
    <row r="2110" spans="1:70">
      <c r="A2110" s="8"/>
      <c r="B2110" s="8"/>
      <c r="C2110" s="8"/>
      <c r="D2110" s="8"/>
      <c r="E2110" s="8"/>
      <c r="F2110" s="8"/>
      <c r="G2110" s="8"/>
      <c r="H2110" s="8"/>
      <c r="I2110" s="8"/>
      <c r="J2110" s="8"/>
      <c r="K2110" s="8"/>
      <c r="L2110" s="8"/>
      <c r="M2110" s="8"/>
      <c r="N2110" s="8"/>
      <c r="O2110" s="8"/>
      <c r="P2110" s="8"/>
      <c r="Q2110" s="8"/>
      <c r="R2110" s="8"/>
      <c r="S2110" s="8"/>
      <c r="T2110" s="8"/>
      <c r="U2110" s="8"/>
      <c r="V2110" s="8"/>
      <c r="W2110" s="8"/>
      <c r="X2110" s="8"/>
      <c r="Y2110" s="8"/>
      <c r="Z2110" s="8"/>
      <c r="AA2110" s="8"/>
      <c r="AB2110" s="8"/>
      <c r="AC2110" s="8"/>
      <c r="AD2110" s="8"/>
      <c r="AE2110" s="8"/>
      <c r="AF2110" s="8"/>
      <c r="AG2110" s="8"/>
      <c r="AH2110" s="8"/>
      <c r="AI2110" s="8"/>
      <c r="AJ2110" s="8"/>
      <c r="AK2110" s="8"/>
      <c r="AL2110" s="8"/>
      <c r="AM2110" s="8"/>
      <c r="AN2110" s="8"/>
      <c r="AO2110" s="8"/>
      <c r="AP2110" s="8"/>
      <c r="AQ2110" s="8"/>
      <c r="AR2110" s="8"/>
      <c r="AS2110" s="8"/>
      <c r="AT2110" s="8"/>
      <c r="AU2110" s="8"/>
      <c r="AV2110" s="8"/>
      <c r="AW2110" s="8"/>
      <c r="AX2110" s="8"/>
      <c r="AY2110" s="8"/>
      <c r="AZ2110" s="8"/>
      <c r="BA2110" s="8"/>
      <c r="BB2110" s="8"/>
      <c r="BC2110" s="8"/>
      <c r="BD2110" s="8"/>
      <c r="BE2110" s="8"/>
      <c r="BF2110" s="8"/>
      <c r="BG2110" s="8"/>
      <c r="BH2110" s="8"/>
      <c r="BI2110" s="8"/>
      <c r="BJ2110" s="8"/>
      <c r="BK2110" s="8"/>
      <c r="BL2110" s="8"/>
      <c r="BM2110" s="8"/>
      <c r="BN2110" s="8"/>
      <c r="BO2110" s="8"/>
      <c r="BP2110" s="8"/>
      <c r="BQ2110" s="8"/>
      <c r="BR2110" s="8"/>
    </row>
    <row r="2111" spans="1:70">
      <c r="A2111" s="8"/>
      <c r="B2111" s="8"/>
      <c r="C2111" s="8"/>
      <c r="D2111" s="8"/>
      <c r="E2111" s="8"/>
      <c r="F2111" s="8"/>
      <c r="G2111" s="283"/>
      <c r="H2111" s="283"/>
      <c r="I2111" s="283"/>
      <c r="J2111" s="283"/>
      <c r="K2111" s="283"/>
      <c r="L2111" s="283"/>
      <c r="O2111" s="8"/>
      <c r="P2111" s="8"/>
      <c r="Q2111" s="8"/>
      <c r="R2111" s="8"/>
      <c r="S2111" s="8"/>
      <c r="T2111" s="8"/>
      <c r="U2111" s="8"/>
      <c r="V2111" s="8"/>
      <c r="W2111" s="8"/>
      <c r="X2111" s="8"/>
      <c r="Y2111" s="8"/>
      <c r="Z2111" s="8"/>
      <c r="AA2111" s="8"/>
      <c r="AB2111" s="8"/>
      <c r="AC2111" s="8"/>
      <c r="AD2111" s="8"/>
      <c r="AE2111" s="8"/>
      <c r="AF2111" s="8"/>
      <c r="AG2111" s="8"/>
      <c r="AH2111" s="8"/>
      <c r="AI2111" s="8"/>
      <c r="AJ2111" s="8"/>
      <c r="AK2111" s="8"/>
      <c r="AL2111" s="8"/>
      <c r="AM2111" s="8"/>
      <c r="AN2111" s="8"/>
      <c r="AO2111" s="8"/>
      <c r="AP2111" s="8"/>
      <c r="AQ2111" s="8"/>
      <c r="AR2111" s="8"/>
      <c r="AS2111" s="8"/>
      <c r="AT2111" s="8"/>
      <c r="AU2111" s="8"/>
      <c r="AV2111" s="8"/>
      <c r="AW2111" s="8"/>
      <c r="AX2111" s="8"/>
      <c r="AY2111" s="8"/>
      <c r="AZ2111" s="8"/>
      <c r="BA2111" s="8"/>
      <c r="BB2111" s="8"/>
      <c r="BC2111" s="8"/>
      <c r="BD2111" s="8"/>
      <c r="BE2111" s="8"/>
      <c r="BF2111" s="8"/>
      <c r="BG2111" s="8"/>
      <c r="BH2111" s="8"/>
      <c r="BI2111" s="8"/>
      <c r="BJ2111" s="8"/>
      <c r="BK2111" s="8"/>
      <c r="BL2111" s="8"/>
      <c r="BM2111" s="8"/>
      <c r="BN2111" s="8"/>
      <c r="BO2111" s="8"/>
      <c r="BP2111" s="8"/>
      <c r="BQ2111" s="8"/>
      <c r="BR2111" s="8"/>
    </row>
    <row r="2112" spans="1:70" s="2" customFormat="1" ht="28.9">
      <c r="A2112" s="282" t="s">
        <v>248</v>
      </c>
      <c r="B2112" s="294" t="s">
        <v>257</v>
      </c>
      <c r="G2112" s="283"/>
      <c r="H2112" s="283"/>
      <c r="I2112" s="283"/>
      <c r="J2112" s="283"/>
      <c r="K2112" s="283"/>
      <c r="L2112" s="283"/>
    </row>
    <row r="2113" spans="1:70">
      <c r="A2113" s="8"/>
      <c r="B2113" s="8"/>
      <c r="C2113" s="8"/>
      <c r="D2113" s="8"/>
      <c r="E2113" s="8"/>
      <c r="F2113" s="8"/>
      <c r="G2113" s="283"/>
      <c r="H2113" s="283"/>
      <c r="I2113" s="283"/>
      <c r="J2113" s="283"/>
      <c r="K2113" s="283"/>
      <c r="L2113" s="283"/>
      <c r="O2113" s="8"/>
      <c r="P2113" s="8"/>
      <c r="Q2113" s="8"/>
      <c r="R2113" s="8"/>
      <c r="S2113" s="8"/>
      <c r="T2113" s="8"/>
      <c r="U2113" s="8"/>
      <c r="V2113" s="8"/>
      <c r="W2113" s="8"/>
      <c r="X2113" s="8"/>
      <c r="Y2113" s="8"/>
      <c r="Z2113" s="8"/>
      <c r="AA2113" s="8"/>
      <c r="AB2113" s="8"/>
      <c r="AC2113" s="8"/>
      <c r="AD2113" s="8"/>
      <c r="AE2113" s="8"/>
      <c r="AF2113" s="8"/>
      <c r="AG2113" s="8"/>
      <c r="AH2113" s="8"/>
      <c r="AI2113" s="8"/>
      <c r="AJ2113" s="8"/>
      <c r="AK2113" s="8"/>
      <c r="AL2113" s="8"/>
      <c r="AM2113" s="8"/>
      <c r="AN2113" s="8"/>
      <c r="AO2113" s="8"/>
      <c r="AP2113" s="8"/>
      <c r="AQ2113" s="8"/>
      <c r="AR2113" s="8"/>
      <c r="AS2113" s="8"/>
      <c r="AT2113" s="8"/>
      <c r="AU2113" s="8"/>
      <c r="AV2113" s="8"/>
      <c r="AW2113" s="8"/>
      <c r="AX2113" s="8"/>
      <c r="AY2113" s="8"/>
      <c r="AZ2113" s="8"/>
      <c r="BA2113" s="8"/>
      <c r="BB2113" s="8"/>
      <c r="BC2113" s="8"/>
      <c r="BD2113" s="8"/>
      <c r="BE2113" s="8"/>
      <c r="BF2113" s="8"/>
      <c r="BG2113" s="8"/>
      <c r="BH2113" s="8"/>
      <c r="BI2113" s="8"/>
      <c r="BJ2113" s="8"/>
      <c r="BK2113" s="8"/>
      <c r="BL2113" s="8"/>
      <c r="BM2113" s="8"/>
      <c r="BN2113" s="8"/>
      <c r="BO2113" s="8"/>
      <c r="BP2113" s="8"/>
      <c r="BQ2113" s="8"/>
      <c r="BR2113" s="8"/>
    </row>
    <row r="2114" spans="1:70" ht="28.9">
      <c r="A2114" s="25" t="s">
        <v>31</v>
      </c>
      <c r="B2114" s="248" t="s">
        <v>250</v>
      </c>
      <c r="C2114" s="248" t="s">
        <v>251</v>
      </c>
      <c r="D2114" s="248" t="s">
        <v>252</v>
      </c>
      <c r="E2114" s="248" t="s">
        <v>253</v>
      </c>
      <c r="F2114" s="213" t="s">
        <v>29</v>
      </c>
      <c r="G2114" s="283"/>
      <c r="H2114" s="283"/>
      <c r="I2114" s="283"/>
      <c r="J2114" s="283"/>
      <c r="K2114" s="283"/>
      <c r="L2114" s="283"/>
      <c r="O2114" s="8"/>
      <c r="P2114" s="8"/>
      <c r="Q2114" s="8"/>
      <c r="R2114" s="8"/>
      <c r="S2114" s="8"/>
      <c r="T2114" s="8"/>
      <c r="U2114" s="8"/>
      <c r="V2114" s="8"/>
      <c r="W2114" s="8"/>
      <c r="X2114" s="8"/>
      <c r="Y2114" s="8"/>
      <c r="Z2114" s="8"/>
      <c r="AA2114" s="8"/>
      <c r="AB2114" s="8"/>
      <c r="AC2114" s="8"/>
      <c r="AD2114" s="8"/>
      <c r="AE2114" s="8"/>
      <c r="AF2114" s="8"/>
      <c r="AG2114" s="8"/>
      <c r="AH2114" s="8"/>
      <c r="AI2114" s="8"/>
      <c r="AJ2114" s="8"/>
      <c r="AK2114" s="8"/>
      <c r="AL2114" s="8"/>
      <c r="AM2114" s="8"/>
      <c r="AN2114" s="8"/>
      <c r="AO2114" s="8"/>
      <c r="AP2114" s="8"/>
      <c r="AQ2114" s="8"/>
      <c r="AR2114" s="8"/>
      <c r="AS2114" s="8"/>
      <c r="AT2114" s="8"/>
      <c r="AU2114" s="8"/>
      <c r="AV2114" s="8"/>
      <c r="AW2114" s="8"/>
      <c r="AX2114" s="8"/>
      <c r="AY2114" s="8"/>
      <c r="AZ2114" s="8"/>
      <c r="BA2114" s="8"/>
      <c r="BB2114" s="8"/>
      <c r="BC2114" s="8"/>
      <c r="BD2114" s="8"/>
      <c r="BE2114" s="8"/>
      <c r="BF2114" s="8"/>
      <c r="BG2114" s="8"/>
      <c r="BH2114" s="8"/>
      <c r="BI2114" s="8"/>
      <c r="BJ2114" s="8"/>
      <c r="BK2114" s="8"/>
      <c r="BL2114" s="8"/>
      <c r="BM2114" s="8"/>
      <c r="BN2114" s="8"/>
      <c r="BO2114" s="8"/>
      <c r="BP2114" s="8"/>
      <c r="BQ2114" s="8"/>
      <c r="BR2114" s="8"/>
    </row>
    <row r="2115" spans="1:70">
      <c r="A2115" s="20" t="s">
        <v>8</v>
      </c>
      <c r="B2115" s="24"/>
      <c r="C2115" s="24"/>
      <c r="D2115" s="24"/>
      <c r="E2115" s="24"/>
      <c r="F2115" s="24"/>
      <c r="G2115" s="283"/>
      <c r="H2115" s="283"/>
      <c r="I2115" s="283"/>
      <c r="J2115" s="283"/>
      <c r="K2115" s="283"/>
      <c r="L2115" s="283"/>
      <c r="O2115" s="8"/>
      <c r="P2115" s="8"/>
      <c r="Q2115" s="8"/>
      <c r="R2115" s="8"/>
      <c r="S2115" s="8"/>
      <c r="T2115" s="8"/>
      <c r="U2115" s="8"/>
      <c r="V2115" s="8"/>
      <c r="W2115" s="8"/>
      <c r="X2115" s="8"/>
      <c r="Y2115" s="8"/>
      <c r="Z2115" s="8"/>
      <c r="AA2115" s="8"/>
      <c r="AB2115" s="8"/>
      <c r="AC2115" s="8"/>
      <c r="AD2115" s="8"/>
      <c r="AE2115" s="8"/>
      <c r="AF2115" s="8"/>
      <c r="AG2115" s="8"/>
      <c r="AH2115" s="8"/>
      <c r="AI2115" s="8"/>
      <c r="AJ2115" s="8"/>
      <c r="AK2115" s="8"/>
      <c r="AL2115" s="8"/>
      <c r="AM2115" s="8"/>
      <c r="AN2115" s="8"/>
      <c r="AO2115" s="8"/>
      <c r="AP2115" s="8"/>
      <c r="AQ2115" s="8"/>
      <c r="AR2115" s="8"/>
      <c r="AS2115" s="8"/>
      <c r="AT2115" s="8"/>
      <c r="AU2115" s="8"/>
      <c r="AV2115" s="8"/>
      <c r="AW2115" s="8"/>
      <c r="AX2115" s="8"/>
      <c r="AY2115" s="8"/>
      <c r="AZ2115" s="8"/>
      <c r="BA2115" s="8"/>
      <c r="BB2115" s="8"/>
      <c r="BC2115" s="8"/>
      <c r="BD2115" s="8"/>
      <c r="BE2115" s="8"/>
      <c r="BF2115" s="8"/>
      <c r="BG2115" s="8"/>
      <c r="BH2115" s="8"/>
      <c r="BI2115" s="8"/>
      <c r="BJ2115" s="8"/>
      <c r="BK2115" s="8"/>
      <c r="BL2115" s="8"/>
      <c r="BM2115" s="8"/>
      <c r="BN2115" s="8"/>
      <c r="BO2115" s="8"/>
      <c r="BP2115" s="8"/>
      <c r="BQ2115" s="8"/>
      <c r="BR2115" s="8"/>
    </row>
    <row r="2116" spans="1:70">
      <c r="A2116" s="21" t="s">
        <v>4</v>
      </c>
      <c r="B2116" s="109">
        <v>667</v>
      </c>
      <c r="C2116" s="109">
        <v>534</v>
      </c>
      <c r="D2116" s="109">
        <v>30</v>
      </c>
      <c r="E2116" s="109">
        <v>1</v>
      </c>
      <c r="F2116" s="24">
        <f>SUM(B2116:E2116)</f>
        <v>1232</v>
      </c>
      <c r="G2116" s="283"/>
      <c r="H2116" s="283"/>
      <c r="I2116" s="283"/>
      <c r="J2116" s="283"/>
      <c r="K2116" s="283"/>
      <c r="L2116" s="283"/>
      <c r="O2116" s="8"/>
      <c r="P2116" s="8"/>
      <c r="Q2116" s="8"/>
      <c r="R2116" s="8"/>
      <c r="S2116" s="8"/>
      <c r="T2116" s="8"/>
      <c r="U2116" s="8"/>
      <c r="V2116" s="8"/>
      <c r="W2116" s="8"/>
      <c r="X2116" s="8"/>
      <c r="Y2116" s="8"/>
      <c r="Z2116" s="8"/>
      <c r="AA2116" s="8"/>
      <c r="AB2116" s="8"/>
      <c r="AC2116" s="8"/>
      <c r="AD2116" s="8"/>
      <c r="AE2116" s="8"/>
      <c r="AF2116" s="8"/>
      <c r="AG2116" s="8"/>
      <c r="AH2116" s="8"/>
      <c r="AI2116" s="8"/>
      <c r="AJ2116" s="8"/>
      <c r="AK2116" s="8"/>
      <c r="AL2116" s="8"/>
      <c r="AM2116" s="8"/>
      <c r="AN2116" s="8"/>
      <c r="AO2116" s="8"/>
      <c r="AP2116" s="8"/>
      <c r="AQ2116" s="8"/>
      <c r="AR2116" s="8"/>
      <c r="AS2116" s="8"/>
      <c r="AT2116" s="8"/>
      <c r="AU2116" s="8"/>
      <c r="AV2116" s="8"/>
      <c r="AW2116" s="8"/>
      <c r="AX2116" s="8"/>
      <c r="AY2116" s="8"/>
      <c r="AZ2116" s="8"/>
      <c r="BA2116" s="8"/>
      <c r="BB2116" s="8"/>
      <c r="BC2116" s="8"/>
      <c r="BD2116" s="8"/>
      <c r="BE2116" s="8"/>
      <c r="BF2116" s="8"/>
      <c r="BG2116" s="8"/>
      <c r="BH2116" s="8"/>
      <c r="BI2116" s="8"/>
      <c r="BJ2116" s="8"/>
      <c r="BK2116" s="8"/>
      <c r="BL2116" s="8"/>
      <c r="BM2116" s="8"/>
      <c r="BN2116" s="8"/>
      <c r="BO2116" s="8"/>
      <c r="BP2116" s="8"/>
      <c r="BQ2116" s="8"/>
      <c r="BR2116" s="8"/>
    </row>
    <row r="2117" spans="1:70">
      <c r="A2117" s="21" t="s">
        <v>5</v>
      </c>
      <c r="B2117" s="109">
        <v>312</v>
      </c>
      <c r="C2117" s="109">
        <v>213</v>
      </c>
      <c r="D2117" s="109">
        <v>18</v>
      </c>
      <c r="E2117" s="109">
        <v>1</v>
      </c>
      <c r="F2117" s="24">
        <f>SUM(B2117:E2117)</f>
        <v>544</v>
      </c>
      <c r="G2117" s="283"/>
      <c r="H2117" s="283"/>
      <c r="I2117" s="283"/>
      <c r="J2117" s="283"/>
      <c r="K2117" s="283"/>
      <c r="L2117" s="283"/>
      <c r="O2117" s="8"/>
      <c r="P2117" s="8"/>
      <c r="Q2117" s="8"/>
      <c r="R2117" s="8"/>
      <c r="S2117" s="8"/>
      <c r="T2117" s="8"/>
      <c r="U2117" s="8"/>
      <c r="V2117" s="8"/>
      <c r="W2117" s="8"/>
      <c r="X2117" s="8"/>
      <c r="Y2117" s="8"/>
      <c r="Z2117" s="8"/>
      <c r="AA2117" s="8"/>
      <c r="AB2117" s="8"/>
      <c r="AC2117" s="8"/>
      <c r="AD2117" s="8"/>
      <c r="AE2117" s="8"/>
      <c r="AF2117" s="8"/>
      <c r="AG2117" s="8"/>
      <c r="AH2117" s="8"/>
      <c r="AI2117" s="8"/>
      <c r="AJ2117" s="8"/>
      <c r="AK2117" s="8"/>
      <c r="AL2117" s="8"/>
      <c r="AM2117" s="8"/>
      <c r="AN2117" s="8"/>
      <c r="AO2117" s="8"/>
      <c r="AP2117" s="8"/>
      <c r="AQ2117" s="8"/>
      <c r="AR2117" s="8"/>
      <c r="AS2117" s="8"/>
      <c r="AT2117" s="8"/>
      <c r="AU2117" s="8"/>
      <c r="AV2117" s="8"/>
      <c r="AW2117" s="8"/>
      <c r="AX2117" s="8"/>
      <c r="AY2117" s="8"/>
      <c r="AZ2117" s="8"/>
      <c r="BA2117" s="8"/>
      <c r="BB2117" s="8"/>
      <c r="BC2117" s="8"/>
      <c r="BD2117" s="8"/>
      <c r="BE2117" s="8"/>
      <c r="BF2117" s="8"/>
      <c r="BG2117" s="8"/>
      <c r="BH2117" s="8"/>
      <c r="BI2117" s="8"/>
      <c r="BJ2117" s="8"/>
      <c r="BK2117" s="8"/>
      <c r="BL2117" s="8"/>
      <c r="BM2117" s="8"/>
      <c r="BN2117" s="8"/>
      <c r="BO2117" s="8"/>
      <c r="BP2117" s="8"/>
      <c r="BQ2117" s="8"/>
      <c r="BR2117" s="8"/>
    </row>
    <row r="2118" spans="1:70">
      <c r="A2118" s="21" t="s">
        <v>6</v>
      </c>
      <c r="B2118" s="109">
        <v>5</v>
      </c>
      <c r="C2118" s="109">
        <v>2</v>
      </c>
      <c r="D2118" s="109">
        <v>0</v>
      </c>
      <c r="E2118" s="109">
        <v>0</v>
      </c>
      <c r="F2118" s="24">
        <f>SUM(B2118:E2118)</f>
        <v>7</v>
      </c>
      <c r="G2118" s="283"/>
      <c r="H2118" s="283"/>
      <c r="I2118" s="283"/>
      <c r="J2118" s="283"/>
      <c r="K2118" s="283"/>
      <c r="L2118" s="283"/>
      <c r="O2118" s="8"/>
      <c r="P2118" s="8"/>
      <c r="Q2118" s="8"/>
      <c r="R2118" s="8"/>
      <c r="S2118" s="8"/>
      <c r="T2118" s="8"/>
      <c r="U2118" s="8"/>
      <c r="V2118" s="8"/>
      <c r="W2118" s="8"/>
      <c r="X2118" s="8"/>
      <c r="Y2118" s="8"/>
      <c r="Z2118" s="8"/>
      <c r="AA2118" s="8"/>
      <c r="AB2118" s="8"/>
      <c r="AC2118" s="8"/>
      <c r="AD2118" s="8"/>
      <c r="AE2118" s="8"/>
      <c r="AF2118" s="8"/>
      <c r="AG2118" s="8"/>
      <c r="AH2118" s="8"/>
      <c r="AI2118" s="8"/>
      <c r="AJ2118" s="8"/>
      <c r="AK2118" s="8"/>
      <c r="AL2118" s="8"/>
      <c r="AM2118" s="8"/>
      <c r="AN2118" s="8"/>
      <c r="AO2118" s="8"/>
      <c r="AP2118" s="8"/>
      <c r="AQ2118" s="8"/>
      <c r="AR2118" s="8"/>
      <c r="AS2118" s="8"/>
      <c r="AT2118" s="8"/>
      <c r="AU2118" s="8"/>
      <c r="AV2118" s="8"/>
      <c r="AW2118" s="8"/>
      <c r="AX2118" s="8"/>
      <c r="AY2118" s="8"/>
      <c r="AZ2118" s="8"/>
      <c r="BA2118" s="8"/>
      <c r="BB2118" s="8"/>
      <c r="BC2118" s="8"/>
      <c r="BD2118" s="8"/>
      <c r="BE2118" s="8"/>
      <c r="BF2118" s="8"/>
      <c r="BG2118" s="8"/>
      <c r="BH2118" s="8"/>
      <c r="BI2118" s="8"/>
      <c r="BJ2118" s="8"/>
      <c r="BK2118" s="8"/>
      <c r="BL2118" s="8"/>
      <c r="BM2118" s="8"/>
      <c r="BN2118" s="8"/>
      <c r="BO2118" s="8"/>
      <c r="BP2118" s="8"/>
      <c r="BQ2118" s="8"/>
      <c r="BR2118" s="8"/>
    </row>
    <row r="2119" spans="1:70">
      <c r="A2119" s="26" t="s">
        <v>29</v>
      </c>
      <c r="B2119" s="37">
        <f>SUM(B2116:B2118)</f>
        <v>984</v>
      </c>
      <c r="C2119" s="37">
        <f>SUM(C2116:C2118)</f>
        <v>749</v>
      </c>
      <c r="D2119" s="37">
        <f>SUM(D2116:D2118)</f>
        <v>48</v>
      </c>
      <c r="E2119" s="37">
        <f>SUM(E2116:E2118)</f>
        <v>2</v>
      </c>
      <c r="F2119" s="37">
        <f>SUM(F2116:F2118)</f>
        <v>1783</v>
      </c>
      <c r="G2119" s="283"/>
      <c r="H2119" s="283"/>
      <c r="I2119" s="283"/>
      <c r="J2119" s="283"/>
      <c r="K2119" s="283"/>
      <c r="L2119" s="283"/>
      <c r="O2119" s="8"/>
      <c r="P2119" s="8"/>
      <c r="Q2119" s="8"/>
      <c r="R2119" s="8"/>
      <c r="S2119" s="8"/>
      <c r="T2119" s="8"/>
      <c r="U2119" s="8"/>
      <c r="V2119" s="8"/>
      <c r="W2119" s="8"/>
      <c r="X2119" s="8"/>
      <c r="Y2119" s="8"/>
      <c r="Z2119" s="8"/>
      <c r="AA2119" s="8"/>
      <c r="AB2119" s="8"/>
      <c r="AC2119" s="8"/>
      <c r="AD2119" s="8"/>
      <c r="AE2119" s="8"/>
      <c r="AF2119" s="8"/>
      <c r="AG2119" s="8"/>
      <c r="AH2119" s="8"/>
      <c r="AI2119" s="8"/>
      <c r="AJ2119" s="8"/>
      <c r="AK2119" s="8"/>
      <c r="AL2119" s="8"/>
      <c r="AM2119" s="8"/>
      <c r="AN2119" s="8"/>
      <c r="AO2119" s="8"/>
      <c r="AP2119" s="8"/>
      <c r="AQ2119" s="8"/>
      <c r="AR2119" s="8"/>
      <c r="AS2119" s="8"/>
      <c r="AT2119" s="8"/>
      <c r="AU2119" s="8"/>
      <c r="AV2119" s="8"/>
      <c r="AW2119" s="8"/>
      <c r="AX2119" s="8"/>
      <c r="AY2119" s="8"/>
      <c r="AZ2119" s="8"/>
      <c r="BA2119" s="8"/>
      <c r="BB2119" s="8"/>
      <c r="BC2119" s="8"/>
      <c r="BD2119" s="8"/>
      <c r="BE2119" s="8"/>
      <c r="BF2119" s="8"/>
      <c r="BG2119" s="8"/>
      <c r="BH2119" s="8"/>
      <c r="BI2119" s="8"/>
      <c r="BJ2119" s="8"/>
      <c r="BK2119" s="8"/>
      <c r="BL2119" s="8"/>
      <c r="BM2119" s="8"/>
      <c r="BN2119" s="8"/>
      <c r="BO2119" s="8"/>
      <c r="BP2119" s="8"/>
      <c r="BQ2119" s="8"/>
      <c r="BR2119" s="8"/>
    </row>
    <row r="2120" spans="1:70">
      <c r="A2120" s="20" t="s">
        <v>9</v>
      </c>
      <c r="B2120" s="24"/>
      <c r="C2120" s="24"/>
      <c r="D2120" s="24"/>
      <c r="E2120" s="24"/>
      <c r="F2120" s="24"/>
      <c r="G2120" s="283"/>
      <c r="H2120" s="283"/>
      <c r="I2120" s="283"/>
      <c r="J2120" s="283"/>
      <c r="K2120" s="283"/>
      <c r="L2120" s="283"/>
      <c r="O2120" s="8"/>
      <c r="P2120" s="8"/>
      <c r="Q2120" s="8"/>
      <c r="R2120" s="8"/>
      <c r="S2120" s="8"/>
      <c r="T2120" s="8"/>
      <c r="U2120" s="8"/>
      <c r="V2120" s="8"/>
      <c r="W2120" s="8"/>
      <c r="X2120" s="8"/>
      <c r="Y2120" s="8"/>
      <c r="Z2120" s="8"/>
      <c r="AA2120" s="8"/>
      <c r="AB2120" s="8"/>
      <c r="AC2120" s="8"/>
      <c r="AD2120" s="8"/>
      <c r="AE2120" s="8"/>
      <c r="AF2120" s="8"/>
      <c r="AG2120" s="8"/>
      <c r="AH2120" s="8"/>
      <c r="AI2120" s="8"/>
      <c r="AJ2120" s="8"/>
      <c r="AK2120" s="8"/>
      <c r="AL2120" s="8"/>
      <c r="AM2120" s="8"/>
      <c r="AN2120" s="8"/>
      <c r="AO2120" s="8"/>
      <c r="AP2120" s="8"/>
      <c r="AQ2120" s="8"/>
      <c r="AR2120" s="8"/>
      <c r="AS2120" s="8"/>
      <c r="AT2120" s="8"/>
      <c r="AU2120" s="8"/>
      <c r="AV2120" s="8"/>
      <c r="AW2120" s="8"/>
      <c r="AX2120" s="8"/>
      <c r="AY2120" s="8"/>
      <c r="AZ2120" s="8"/>
      <c r="BA2120" s="8"/>
      <c r="BB2120" s="8"/>
      <c r="BC2120" s="8"/>
      <c r="BD2120" s="8"/>
      <c r="BE2120" s="8"/>
      <c r="BF2120" s="8"/>
      <c r="BG2120" s="8"/>
      <c r="BH2120" s="8"/>
      <c r="BI2120" s="8"/>
      <c r="BJ2120" s="8"/>
      <c r="BK2120" s="8"/>
      <c r="BL2120" s="8"/>
      <c r="BM2120" s="8"/>
      <c r="BN2120" s="8"/>
      <c r="BO2120" s="8"/>
      <c r="BP2120" s="8"/>
      <c r="BQ2120" s="8"/>
      <c r="BR2120" s="8"/>
    </row>
    <row r="2121" spans="1:70">
      <c r="A2121" s="21" t="s">
        <v>4</v>
      </c>
      <c r="B2121" s="109">
        <v>440</v>
      </c>
      <c r="C2121" s="109">
        <v>374</v>
      </c>
      <c r="D2121" s="109">
        <v>25</v>
      </c>
      <c r="E2121" s="109">
        <v>0</v>
      </c>
      <c r="F2121" s="24">
        <f>SUM(B2121:E2121)</f>
        <v>839</v>
      </c>
      <c r="G2121" s="283"/>
      <c r="H2121" s="283"/>
      <c r="I2121" s="283"/>
      <c r="J2121" s="283"/>
      <c r="K2121" s="283"/>
      <c r="L2121" s="283"/>
      <c r="O2121" s="8"/>
      <c r="P2121" s="8"/>
      <c r="Q2121" s="8"/>
      <c r="R2121" s="8"/>
      <c r="S2121" s="8"/>
      <c r="T2121" s="8"/>
      <c r="U2121" s="8"/>
      <c r="V2121" s="8"/>
      <c r="W2121" s="8"/>
      <c r="X2121" s="8"/>
      <c r="Y2121" s="8"/>
      <c r="Z2121" s="8"/>
      <c r="AA2121" s="8"/>
      <c r="AB2121" s="8"/>
      <c r="AC2121" s="8"/>
      <c r="AD2121" s="8"/>
      <c r="AE2121" s="8"/>
      <c r="AF2121" s="8"/>
      <c r="AG2121" s="8"/>
      <c r="AH2121" s="8"/>
      <c r="AI2121" s="8"/>
      <c r="AJ2121" s="8"/>
      <c r="AK2121" s="8"/>
      <c r="AL2121" s="8"/>
      <c r="AM2121" s="8"/>
      <c r="AN2121" s="8"/>
      <c r="AO2121" s="8"/>
      <c r="AP2121" s="8"/>
      <c r="AQ2121" s="8"/>
      <c r="AR2121" s="8"/>
      <c r="AS2121" s="8"/>
      <c r="AT2121" s="8"/>
      <c r="AU2121" s="8"/>
      <c r="AV2121" s="8"/>
      <c r="AW2121" s="8"/>
      <c r="AX2121" s="8"/>
      <c r="AY2121" s="8"/>
      <c r="AZ2121" s="8"/>
      <c r="BA2121" s="8"/>
      <c r="BB2121" s="8"/>
      <c r="BC2121" s="8"/>
      <c r="BD2121" s="8"/>
      <c r="BE2121" s="8"/>
      <c r="BF2121" s="8"/>
      <c r="BG2121" s="8"/>
      <c r="BH2121" s="8"/>
      <c r="BI2121" s="8"/>
      <c r="BJ2121" s="8"/>
      <c r="BK2121" s="8"/>
      <c r="BL2121" s="8"/>
      <c r="BM2121" s="8"/>
      <c r="BN2121" s="8"/>
      <c r="BO2121" s="8"/>
      <c r="BP2121" s="8"/>
      <c r="BQ2121" s="8"/>
      <c r="BR2121" s="8"/>
    </row>
    <row r="2122" spans="1:70">
      <c r="A2122" s="21" t="s">
        <v>5</v>
      </c>
      <c r="B2122" s="109">
        <v>230</v>
      </c>
      <c r="C2122" s="109">
        <v>162</v>
      </c>
      <c r="D2122" s="109">
        <v>8</v>
      </c>
      <c r="E2122" s="109">
        <v>0</v>
      </c>
      <c r="F2122" s="24">
        <f>SUM(B2122:E2122)</f>
        <v>400</v>
      </c>
      <c r="G2122" s="283"/>
      <c r="H2122" s="283"/>
      <c r="I2122" s="283"/>
      <c r="J2122" s="283"/>
      <c r="K2122" s="283"/>
      <c r="L2122" s="283"/>
      <c r="O2122" s="8"/>
      <c r="P2122" s="8"/>
      <c r="Q2122" s="8"/>
      <c r="R2122" s="8"/>
      <c r="S2122" s="8"/>
      <c r="T2122" s="8"/>
      <c r="U2122" s="8"/>
      <c r="V2122" s="8"/>
      <c r="W2122" s="8"/>
      <c r="X2122" s="8"/>
      <c r="Y2122" s="8"/>
      <c r="Z2122" s="8"/>
      <c r="AA2122" s="8"/>
      <c r="AB2122" s="8"/>
      <c r="AC2122" s="8"/>
      <c r="AD2122" s="8"/>
      <c r="AE2122" s="8"/>
      <c r="AF2122" s="8"/>
      <c r="AG2122" s="8"/>
      <c r="AH2122" s="8"/>
      <c r="AI2122" s="8"/>
      <c r="AJ2122" s="8"/>
      <c r="AK2122" s="8"/>
      <c r="AL2122" s="8"/>
      <c r="AM2122" s="8"/>
      <c r="AN2122" s="8"/>
      <c r="AO2122" s="8"/>
      <c r="AP2122" s="8"/>
      <c r="AQ2122" s="8"/>
      <c r="AR2122" s="8"/>
      <c r="AS2122" s="8"/>
      <c r="AT2122" s="8"/>
      <c r="AU2122" s="8"/>
      <c r="AV2122" s="8"/>
      <c r="AW2122" s="8"/>
      <c r="AX2122" s="8"/>
      <c r="AY2122" s="8"/>
      <c r="AZ2122" s="8"/>
      <c r="BA2122" s="8"/>
      <c r="BB2122" s="8"/>
      <c r="BC2122" s="8"/>
      <c r="BD2122" s="8"/>
      <c r="BE2122" s="8"/>
      <c r="BF2122" s="8"/>
      <c r="BG2122" s="8"/>
      <c r="BH2122" s="8"/>
      <c r="BI2122" s="8"/>
      <c r="BJ2122" s="8"/>
      <c r="BK2122" s="8"/>
      <c r="BL2122" s="8"/>
      <c r="BM2122" s="8"/>
      <c r="BN2122" s="8"/>
      <c r="BO2122" s="8"/>
      <c r="BP2122" s="8"/>
      <c r="BQ2122" s="8"/>
      <c r="BR2122" s="8"/>
    </row>
    <row r="2123" spans="1:70">
      <c r="A2123" s="21" t="s">
        <v>6</v>
      </c>
      <c r="B2123" s="109">
        <v>5</v>
      </c>
      <c r="C2123" s="109">
        <v>3</v>
      </c>
      <c r="D2123" s="109">
        <v>0</v>
      </c>
      <c r="E2123" s="109">
        <v>0</v>
      </c>
      <c r="F2123" s="24">
        <f>SUM(B2123:E2123)</f>
        <v>8</v>
      </c>
      <c r="G2123" s="283"/>
      <c r="H2123" s="283"/>
      <c r="I2123" s="283"/>
      <c r="J2123" s="283"/>
      <c r="K2123" s="283"/>
      <c r="L2123" s="283"/>
      <c r="O2123" s="8"/>
      <c r="P2123" s="8"/>
      <c r="Q2123" s="8"/>
      <c r="R2123" s="8"/>
      <c r="S2123" s="8"/>
      <c r="T2123" s="8"/>
      <c r="U2123" s="8"/>
      <c r="V2123" s="8"/>
      <c r="W2123" s="8"/>
      <c r="X2123" s="8"/>
      <c r="Y2123" s="8"/>
      <c r="Z2123" s="8"/>
      <c r="AA2123" s="8"/>
      <c r="AB2123" s="8"/>
      <c r="AC2123" s="8"/>
      <c r="AD2123" s="8"/>
      <c r="AE2123" s="8"/>
      <c r="AF2123" s="8"/>
      <c r="AG2123" s="8"/>
      <c r="AH2123" s="8"/>
      <c r="AI2123" s="8"/>
      <c r="AJ2123" s="8"/>
      <c r="AK2123" s="8"/>
      <c r="AL2123" s="8"/>
      <c r="AM2123" s="8"/>
      <c r="AN2123" s="8"/>
      <c r="AO2123" s="8"/>
      <c r="AP2123" s="8"/>
      <c r="AQ2123" s="8"/>
      <c r="AR2123" s="8"/>
      <c r="AS2123" s="8"/>
      <c r="AT2123" s="8"/>
      <c r="AU2123" s="8"/>
      <c r="AV2123" s="8"/>
      <c r="AW2123" s="8"/>
      <c r="AX2123" s="8"/>
      <c r="AY2123" s="8"/>
      <c r="AZ2123" s="8"/>
      <c r="BA2123" s="8"/>
      <c r="BB2123" s="8"/>
      <c r="BC2123" s="8"/>
      <c r="BD2123" s="8"/>
      <c r="BE2123" s="8"/>
      <c r="BF2123" s="8"/>
      <c r="BG2123" s="8"/>
      <c r="BH2123" s="8"/>
      <c r="BI2123" s="8"/>
      <c r="BJ2123" s="8"/>
      <c r="BK2123" s="8"/>
      <c r="BL2123" s="8"/>
      <c r="BM2123" s="8"/>
      <c r="BN2123" s="8"/>
      <c r="BO2123" s="8"/>
      <c r="BP2123" s="8"/>
      <c r="BQ2123" s="8"/>
      <c r="BR2123" s="8"/>
    </row>
    <row r="2124" spans="1:70">
      <c r="A2124" s="26" t="s">
        <v>29</v>
      </c>
      <c r="B2124" s="26">
        <f>SUM(B2121:B2123)</f>
        <v>675</v>
      </c>
      <c r="C2124" s="26">
        <f>SUM(C2121:C2123)</f>
        <v>539</v>
      </c>
      <c r="D2124" s="26">
        <f>SUM(D2121:D2123)</f>
        <v>33</v>
      </c>
      <c r="E2124" s="37">
        <f>SUM(E2121:E2123)</f>
        <v>0</v>
      </c>
      <c r="F2124" s="37">
        <f>SUM(B2124:E2124)</f>
        <v>1247</v>
      </c>
      <c r="G2124" s="283"/>
      <c r="H2124" s="283"/>
      <c r="I2124" s="283"/>
      <c r="J2124" s="283"/>
      <c r="K2124" s="283"/>
      <c r="L2124" s="283"/>
      <c r="O2124" s="8"/>
      <c r="P2124" s="8"/>
      <c r="Q2124" s="8"/>
      <c r="R2124" s="8"/>
      <c r="S2124" s="8"/>
      <c r="T2124" s="8"/>
      <c r="U2124" s="8"/>
      <c r="V2124" s="8"/>
      <c r="W2124" s="8"/>
      <c r="X2124" s="8"/>
      <c r="Y2124" s="8"/>
      <c r="Z2124" s="8"/>
      <c r="AA2124" s="8"/>
      <c r="AB2124" s="8"/>
      <c r="AC2124" s="8"/>
      <c r="AD2124" s="8"/>
      <c r="AE2124" s="8"/>
      <c r="AF2124" s="8"/>
      <c r="AG2124" s="8"/>
      <c r="AH2124" s="8"/>
      <c r="AI2124" s="8"/>
      <c r="AJ2124" s="8"/>
      <c r="AK2124" s="8"/>
      <c r="AL2124" s="8"/>
      <c r="AM2124" s="8"/>
      <c r="AN2124" s="8"/>
      <c r="AO2124" s="8"/>
      <c r="AP2124" s="8"/>
      <c r="AQ2124" s="8"/>
      <c r="AR2124" s="8"/>
      <c r="AS2124" s="8"/>
      <c r="AT2124" s="8"/>
      <c r="AU2124" s="8"/>
      <c r="AV2124" s="8"/>
      <c r="AW2124" s="8"/>
      <c r="AX2124" s="8"/>
      <c r="AY2124" s="8"/>
      <c r="AZ2124" s="8"/>
      <c r="BA2124" s="8"/>
      <c r="BB2124" s="8"/>
      <c r="BC2124" s="8"/>
      <c r="BD2124" s="8"/>
      <c r="BE2124" s="8"/>
      <c r="BF2124" s="8"/>
      <c r="BG2124" s="8"/>
      <c r="BH2124" s="8"/>
      <c r="BI2124" s="8"/>
      <c r="BJ2124" s="8"/>
      <c r="BK2124" s="8"/>
      <c r="BL2124" s="8"/>
      <c r="BM2124" s="8"/>
      <c r="BN2124" s="8"/>
      <c r="BO2124" s="8"/>
      <c r="BP2124" s="8"/>
      <c r="BQ2124" s="8"/>
      <c r="BR2124" s="8"/>
    </row>
    <row r="2125" spans="1:70">
      <c r="A2125" s="20" t="s">
        <v>10</v>
      </c>
      <c r="B2125" s="24"/>
      <c r="C2125" s="24"/>
      <c r="D2125" s="24"/>
      <c r="E2125" s="24"/>
      <c r="F2125" s="24"/>
      <c r="G2125" s="283"/>
      <c r="H2125" s="283"/>
      <c r="I2125" s="283"/>
      <c r="J2125" s="283"/>
      <c r="K2125" s="283"/>
      <c r="L2125" s="283"/>
      <c r="O2125" s="8"/>
      <c r="P2125" s="8"/>
      <c r="Q2125" s="8"/>
      <c r="R2125" s="8"/>
      <c r="S2125" s="8"/>
      <c r="T2125" s="8"/>
      <c r="U2125" s="8"/>
      <c r="V2125" s="8"/>
      <c r="W2125" s="8"/>
      <c r="X2125" s="8"/>
      <c r="Y2125" s="8"/>
      <c r="Z2125" s="8"/>
      <c r="AA2125" s="8"/>
      <c r="AB2125" s="8"/>
      <c r="AC2125" s="8"/>
      <c r="AD2125" s="8"/>
      <c r="AE2125" s="8"/>
      <c r="AF2125" s="8"/>
      <c r="AG2125" s="8"/>
      <c r="AH2125" s="8"/>
      <c r="AI2125" s="8"/>
      <c r="AJ2125" s="8"/>
      <c r="AK2125" s="8"/>
      <c r="AL2125" s="8"/>
      <c r="AM2125" s="8"/>
      <c r="AN2125" s="8"/>
      <c r="AO2125" s="8"/>
      <c r="AP2125" s="8"/>
      <c r="AQ2125" s="8"/>
      <c r="AR2125" s="8"/>
      <c r="AS2125" s="8"/>
      <c r="AT2125" s="8"/>
      <c r="AU2125" s="8"/>
      <c r="AV2125" s="8"/>
      <c r="AW2125" s="8"/>
      <c r="AX2125" s="8"/>
      <c r="AY2125" s="8"/>
      <c r="AZ2125" s="8"/>
      <c r="BA2125" s="8"/>
      <c r="BB2125" s="8"/>
      <c r="BC2125" s="8"/>
      <c r="BD2125" s="8"/>
      <c r="BE2125" s="8"/>
      <c r="BF2125" s="8"/>
      <c r="BG2125" s="8"/>
      <c r="BH2125" s="8"/>
      <c r="BI2125" s="8"/>
      <c r="BJ2125" s="8"/>
      <c r="BK2125" s="8"/>
      <c r="BL2125" s="8"/>
      <c r="BM2125" s="8"/>
      <c r="BN2125" s="8"/>
      <c r="BO2125" s="8"/>
      <c r="BP2125" s="8"/>
      <c r="BQ2125" s="8"/>
      <c r="BR2125" s="8"/>
    </row>
    <row r="2126" spans="1:70">
      <c r="A2126" s="21" t="s">
        <v>4</v>
      </c>
      <c r="B2126" s="109">
        <v>579</v>
      </c>
      <c r="C2126" s="109">
        <v>395</v>
      </c>
      <c r="D2126" s="109">
        <v>29</v>
      </c>
      <c r="E2126" s="109">
        <v>3</v>
      </c>
      <c r="F2126" s="24">
        <f>SUM(B2126:E2126)</f>
        <v>1006</v>
      </c>
      <c r="G2126" s="283"/>
      <c r="H2126" s="283"/>
      <c r="I2126" s="283"/>
      <c r="J2126" s="283"/>
      <c r="K2126" s="283"/>
      <c r="L2126" s="283"/>
      <c r="O2126" s="8"/>
      <c r="P2126" s="8"/>
      <c r="Q2126" s="8"/>
      <c r="R2126" s="8"/>
      <c r="S2126" s="8"/>
      <c r="T2126" s="8"/>
      <c r="U2126" s="8"/>
      <c r="V2126" s="8"/>
      <c r="W2126" s="8"/>
      <c r="X2126" s="8"/>
      <c r="Y2126" s="8"/>
      <c r="Z2126" s="8"/>
      <c r="AA2126" s="8"/>
      <c r="AB2126" s="8"/>
      <c r="AC2126" s="8"/>
      <c r="AD2126" s="8"/>
      <c r="AE2126" s="8"/>
      <c r="AF2126" s="8"/>
      <c r="AG2126" s="8"/>
      <c r="AH2126" s="8"/>
      <c r="AI2126" s="8"/>
      <c r="AJ2126" s="8"/>
      <c r="AK2126" s="8"/>
      <c r="AL2126" s="8"/>
      <c r="AM2126" s="8"/>
      <c r="AN2126" s="8"/>
      <c r="AO2126" s="8"/>
      <c r="AP2126" s="8"/>
      <c r="AQ2126" s="8"/>
      <c r="AR2126" s="8"/>
      <c r="AS2126" s="8"/>
      <c r="AT2126" s="8"/>
      <c r="AU2126" s="8"/>
      <c r="AV2126" s="8"/>
      <c r="AW2126" s="8"/>
      <c r="AX2126" s="8"/>
      <c r="AY2126" s="8"/>
      <c r="AZ2126" s="8"/>
      <c r="BA2126" s="8"/>
      <c r="BB2126" s="8"/>
      <c r="BC2126" s="8"/>
      <c r="BD2126" s="8"/>
      <c r="BE2126" s="8"/>
      <c r="BF2126" s="8"/>
      <c r="BG2126" s="8"/>
      <c r="BH2126" s="8"/>
      <c r="BI2126" s="8"/>
      <c r="BJ2126" s="8"/>
      <c r="BK2126" s="8"/>
      <c r="BL2126" s="8"/>
      <c r="BM2126" s="8"/>
      <c r="BN2126" s="8"/>
      <c r="BO2126" s="8"/>
      <c r="BP2126" s="8"/>
      <c r="BQ2126" s="8"/>
      <c r="BR2126" s="8"/>
    </row>
    <row r="2127" spans="1:70">
      <c r="A2127" s="21" t="s">
        <v>5</v>
      </c>
      <c r="B2127" s="109">
        <v>286</v>
      </c>
      <c r="C2127" s="109">
        <v>205</v>
      </c>
      <c r="D2127" s="109">
        <v>10</v>
      </c>
      <c r="E2127" s="109">
        <v>0</v>
      </c>
      <c r="F2127" s="24">
        <f>SUM(B2127:E2127)</f>
        <v>501</v>
      </c>
      <c r="G2127" s="8"/>
      <c r="H2127" s="8"/>
      <c r="I2127" s="8"/>
      <c r="J2127" s="8"/>
      <c r="K2127" s="8"/>
      <c r="L2127" s="8"/>
      <c r="M2127" s="8"/>
      <c r="N2127" s="8"/>
      <c r="O2127" s="8"/>
      <c r="P2127" s="8"/>
      <c r="Q2127" s="8"/>
      <c r="R2127" s="8"/>
      <c r="S2127" s="8"/>
      <c r="T2127" s="8"/>
      <c r="U2127" s="8"/>
      <c r="V2127" s="8"/>
      <c r="W2127" s="8"/>
      <c r="X2127" s="8"/>
      <c r="Y2127" s="8"/>
      <c r="Z2127" s="8"/>
      <c r="AA2127" s="8"/>
      <c r="AB2127" s="8"/>
      <c r="AC2127" s="8"/>
      <c r="AD2127" s="8"/>
      <c r="AE2127" s="8"/>
      <c r="AF2127" s="8"/>
      <c r="AG2127" s="8"/>
      <c r="AH2127" s="8"/>
      <c r="AI2127" s="8"/>
      <c r="AJ2127" s="8"/>
      <c r="AK2127" s="8"/>
      <c r="AL2127" s="8"/>
      <c r="AM2127" s="8"/>
      <c r="AN2127" s="8"/>
      <c r="AO2127" s="8"/>
      <c r="AP2127" s="8"/>
      <c r="AQ2127" s="8"/>
      <c r="AR2127" s="8"/>
      <c r="AS2127" s="8"/>
      <c r="AT2127" s="8"/>
      <c r="AU2127" s="8"/>
      <c r="AV2127" s="8"/>
      <c r="AW2127" s="8"/>
      <c r="AX2127" s="8"/>
      <c r="AY2127" s="8"/>
      <c r="AZ2127" s="8"/>
      <c r="BA2127" s="8"/>
      <c r="BB2127" s="8"/>
      <c r="BC2127" s="8"/>
      <c r="BD2127" s="8"/>
      <c r="BE2127" s="8"/>
      <c r="BF2127" s="8"/>
      <c r="BG2127" s="8"/>
      <c r="BH2127" s="8"/>
      <c r="BI2127" s="8"/>
      <c r="BJ2127" s="8"/>
      <c r="BK2127" s="8"/>
      <c r="BL2127" s="8"/>
      <c r="BM2127" s="8"/>
      <c r="BN2127" s="8"/>
      <c r="BO2127" s="8"/>
      <c r="BP2127" s="8"/>
      <c r="BQ2127" s="8"/>
      <c r="BR2127" s="8"/>
    </row>
    <row r="2128" spans="1:70">
      <c r="A2128" s="21" t="s">
        <v>6</v>
      </c>
      <c r="B2128" s="109">
        <v>3</v>
      </c>
      <c r="C2128" s="109">
        <v>3</v>
      </c>
      <c r="D2128" s="109">
        <v>1</v>
      </c>
      <c r="E2128" s="109">
        <v>0</v>
      </c>
      <c r="F2128" s="24">
        <f>SUM(B2128:E2128)</f>
        <v>7</v>
      </c>
      <c r="G2128" s="8"/>
      <c r="H2128" s="8"/>
      <c r="I2128" s="8"/>
      <c r="J2128" s="8"/>
      <c r="K2128" s="8"/>
      <c r="L2128" s="8"/>
      <c r="M2128" s="8"/>
      <c r="N2128" s="8"/>
      <c r="O2128" s="8"/>
      <c r="P2128" s="8"/>
      <c r="Q2128" s="8"/>
      <c r="R2128" s="8"/>
      <c r="S2128" s="8"/>
      <c r="T2128" s="8"/>
      <c r="U2128" s="8"/>
      <c r="V2128" s="8"/>
      <c r="W2128" s="8"/>
      <c r="X2128" s="8"/>
      <c r="Y2128" s="8"/>
      <c r="Z2128" s="8"/>
      <c r="AA2128" s="8"/>
      <c r="AB2128" s="8"/>
      <c r="AC2128" s="8"/>
      <c r="AD2128" s="8"/>
      <c r="AE2128" s="8"/>
      <c r="AF2128" s="8"/>
      <c r="AG2128" s="8"/>
      <c r="AH2128" s="8"/>
      <c r="AI2128" s="8"/>
      <c r="AJ2128" s="8"/>
      <c r="AK2128" s="8"/>
      <c r="AL2128" s="8"/>
      <c r="AM2128" s="8"/>
      <c r="AN2128" s="8"/>
      <c r="AO2128" s="8"/>
      <c r="AP2128" s="8"/>
      <c r="AQ2128" s="8"/>
      <c r="AR2128" s="8"/>
      <c r="AS2128" s="8"/>
      <c r="AT2128" s="8"/>
      <c r="AU2128" s="8"/>
      <c r="AV2128" s="8"/>
      <c r="AW2128" s="8"/>
      <c r="AX2128" s="8"/>
      <c r="AY2128" s="8"/>
      <c r="AZ2128" s="8"/>
      <c r="BA2128" s="8"/>
      <c r="BB2128" s="8"/>
      <c r="BC2128" s="8"/>
      <c r="BD2128" s="8"/>
      <c r="BE2128" s="8"/>
      <c r="BF2128" s="8"/>
      <c r="BG2128" s="8"/>
      <c r="BH2128" s="8"/>
      <c r="BI2128" s="8"/>
      <c r="BJ2128" s="8"/>
      <c r="BK2128" s="8"/>
      <c r="BL2128" s="8"/>
      <c r="BM2128" s="8"/>
      <c r="BN2128" s="8"/>
      <c r="BO2128" s="8"/>
      <c r="BP2128" s="8"/>
      <c r="BQ2128" s="8"/>
      <c r="BR2128" s="8"/>
    </row>
    <row r="2129" spans="1:70">
      <c r="A2129" s="26" t="s">
        <v>29</v>
      </c>
      <c r="B2129" s="37">
        <f>SUM(B2126:B2128)</f>
        <v>868</v>
      </c>
      <c r="C2129" s="37">
        <f>SUM(C2126:C2128)</f>
        <v>603</v>
      </c>
      <c r="D2129" s="37">
        <f>SUM(D2126:D2128)</f>
        <v>40</v>
      </c>
      <c r="E2129" s="37">
        <f>SUM(E2126:E2128)</f>
        <v>3</v>
      </c>
      <c r="F2129" s="37">
        <f>SUM(B2129:E2129)</f>
        <v>1514</v>
      </c>
      <c r="G2129" s="8"/>
      <c r="H2129" s="8"/>
      <c r="I2129" s="8"/>
      <c r="J2129" s="8"/>
      <c r="K2129" s="8"/>
      <c r="L2129" s="8"/>
      <c r="M2129" s="8"/>
      <c r="N2129" s="8"/>
      <c r="O2129" s="8"/>
      <c r="P2129" s="8"/>
      <c r="Q2129" s="8"/>
      <c r="R2129" s="8"/>
      <c r="S2129" s="8"/>
      <c r="T2129" s="8"/>
      <c r="U2129" s="8"/>
      <c r="V2129" s="8"/>
      <c r="W2129" s="8"/>
      <c r="X2129" s="8"/>
      <c r="Y2129" s="8"/>
      <c r="Z2129" s="8"/>
      <c r="AA2129" s="8"/>
      <c r="AB2129" s="8"/>
      <c r="AC2129" s="8"/>
      <c r="AD2129" s="8"/>
      <c r="AE2129" s="8"/>
      <c r="AF2129" s="8"/>
      <c r="AG2129" s="8"/>
      <c r="AH2129" s="8"/>
      <c r="AI2129" s="8"/>
      <c r="AJ2129" s="8"/>
      <c r="AK2129" s="8"/>
      <c r="AL2129" s="8"/>
      <c r="AM2129" s="8"/>
      <c r="AN2129" s="8"/>
      <c r="AO2129" s="8"/>
      <c r="AP2129" s="8"/>
      <c r="AQ2129" s="8"/>
      <c r="AR2129" s="8"/>
      <c r="AS2129" s="8"/>
      <c r="AT2129" s="8"/>
      <c r="AU2129" s="8"/>
      <c r="AV2129" s="8"/>
      <c r="AW2129" s="8"/>
      <c r="AX2129" s="8"/>
      <c r="AY2129" s="8"/>
      <c r="AZ2129" s="8"/>
      <c r="BA2129" s="8"/>
      <c r="BB2129" s="8"/>
      <c r="BC2129" s="8"/>
      <c r="BD2129" s="8"/>
      <c r="BE2129" s="8"/>
      <c r="BF2129" s="8"/>
      <c r="BG2129" s="8"/>
      <c r="BH2129" s="8"/>
      <c r="BI2129" s="8"/>
      <c r="BJ2129" s="8"/>
      <c r="BK2129" s="8"/>
      <c r="BL2129" s="8"/>
      <c r="BM2129" s="8"/>
      <c r="BN2129" s="8"/>
      <c r="BO2129" s="8"/>
      <c r="BP2129" s="8"/>
      <c r="BQ2129" s="8"/>
      <c r="BR2129" s="8"/>
    </row>
    <row r="2130" spans="1:70">
      <c r="A2130" s="20" t="s">
        <v>11</v>
      </c>
      <c r="B2130" s="24"/>
      <c r="C2130" s="24"/>
      <c r="D2130" s="24"/>
      <c r="E2130" s="24"/>
      <c r="F2130" s="21"/>
      <c r="G2130" s="8"/>
      <c r="H2130" s="8"/>
      <c r="I2130" s="8"/>
      <c r="J2130" s="8"/>
      <c r="K2130" s="8"/>
      <c r="L2130" s="8"/>
      <c r="M2130" s="8"/>
      <c r="N2130" s="8"/>
      <c r="O2130" s="8"/>
      <c r="P2130" s="8"/>
      <c r="Q2130" s="8"/>
      <c r="R2130" s="8"/>
      <c r="S2130" s="8"/>
      <c r="T2130" s="8"/>
      <c r="U2130" s="8"/>
      <c r="V2130" s="8"/>
      <c r="W2130" s="8"/>
      <c r="X2130" s="8"/>
      <c r="Y2130" s="8"/>
      <c r="Z2130" s="8"/>
      <c r="AA2130" s="8"/>
      <c r="AB2130" s="8"/>
      <c r="AC2130" s="8"/>
      <c r="AD2130" s="8"/>
      <c r="AE2130" s="8"/>
      <c r="AF2130" s="8"/>
      <c r="AG2130" s="8"/>
      <c r="AH2130" s="8"/>
      <c r="AI2130" s="8"/>
      <c r="AJ2130" s="8"/>
      <c r="AK2130" s="8"/>
      <c r="AL2130" s="8"/>
      <c r="AM2130" s="8"/>
      <c r="AN2130" s="8"/>
      <c r="AO2130" s="8"/>
      <c r="AP2130" s="8"/>
      <c r="AQ2130" s="8"/>
      <c r="AR2130" s="8"/>
      <c r="AS2130" s="8"/>
      <c r="AT2130" s="8"/>
      <c r="AU2130" s="8"/>
      <c r="AV2130" s="8"/>
      <c r="AW2130" s="8"/>
      <c r="AX2130" s="8"/>
      <c r="AY2130" s="8"/>
      <c r="AZ2130" s="8"/>
      <c r="BA2130" s="8"/>
      <c r="BB2130" s="8"/>
      <c r="BC2130" s="8"/>
      <c r="BD2130" s="8"/>
      <c r="BE2130" s="8"/>
      <c r="BF2130" s="8"/>
      <c r="BG2130" s="8"/>
      <c r="BH2130" s="8"/>
      <c r="BI2130" s="8"/>
      <c r="BJ2130" s="8"/>
      <c r="BK2130" s="8"/>
      <c r="BL2130" s="8"/>
      <c r="BM2130" s="8"/>
      <c r="BN2130" s="8"/>
      <c r="BO2130" s="8"/>
      <c r="BP2130" s="8"/>
      <c r="BQ2130" s="8"/>
      <c r="BR2130" s="8"/>
    </row>
    <row r="2131" spans="1:70">
      <c r="A2131" s="21" t="s">
        <v>4</v>
      </c>
      <c r="B2131" s="109">
        <v>796</v>
      </c>
      <c r="C2131" s="109">
        <v>598</v>
      </c>
      <c r="D2131" s="109">
        <v>54</v>
      </c>
      <c r="E2131" s="109">
        <v>6</v>
      </c>
      <c r="F2131" s="21">
        <f>SUM(B2131:E2131)</f>
        <v>1454</v>
      </c>
      <c r="G2131" s="8"/>
      <c r="H2131" s="8"/>
      <c r="I2131" s="8"/>
      <c r="J2131" s="8"/>
      <c r="K2131" s="8"/>
      <c r="L2131" s="8"/>
      <c r="M2131" s="8"/>
      <c r="N2131" s="8"/>
      <c r="O2131" s="8"/>
      <c r="P2131" s="8"/>
      <c r="Q2131" s="8"/>
      <c r="R2131" s="8"/>
      <c r="S2131" s="8"/>
      <c r="T2131" s="8"/>
      <c r="U2131" s="8"/>
      <c r="V2131" s="8"/>
      <c r="W2131" s="8"/>
      <c r="X2131" s="8"/>
      <c r="Y2131" s="8"/>
      <c r="Z2131" s="8"/>
      <c r="AA2131" s="8"/>
      <c r="AB2131" s="8"/>
      <c r="AC2131" s="8"/>
      <c r="AD2131" s="8"/>
      <c r="AE2131" s="8"/>
      <c r="AF2131" s="8"/>
      <c r="AG2131" s="8"/>
      <c r="AH2131" s="8"/>
      <c r="AI2131" s="8"/>
      <c r="AJ2131" s="8"/>
      <c r="AK2131" s="8"/>
      <c r="AL2131" s="8"/>
      <c r="AM2131" s="8"/>
      <c r="AN2131" s="8"/>
      <c r="AO2131" s="8"/>
      <c r="AP2131" s="8"/>
      <c r="AQ2131" s="8"/>
      <c r="AR2131" s="8"/>
      <c r="AS2131" s="8"/>
      <c r="AT2131" s="8"/>
      <c r="AU2131" s="8"/>
      <c r="AV2131" s="8"/>
      <c r="AW2131" s="8"/>
      <c r="AX2131" s="8"/>
      <c r="AY2131" s="8"/>
      <c r="AZ2131" s="8"/>
      <c r="BA2131" s="8"/>
      <c r="BB2131" s="8"/>
      <c r="BC2131" s="8"/>
      <c r="BD2131" s="8"/>
      <c r="BE2131" s="8"/>
      <c r="BF2131" s="8"/>
      <c r="BG2131" s="8"/>
      <c r="BH2131" s="8"/>
      <c r="BI2131" s="8"/>
      <c r="BJ2131" s="8"/>
      <c r="BK2131" s="8"/>
      <c r="BL2131" s="8"/>
      <c r="BM2131" s="8"/>
      <c r="BN2131" s="8"/>
      <c r="BO2131" s="8"/>
      <c r="BP2131" s="8"/>
      <c r="BQ2131" s="8"/>
      <c r="BR2131" s="8"/>
    </row>
    <row r="2132" spans="1:70">
      <c r="A2132" s="21" t="s">
        <v>5</v>
      </c>
      <c r="B2132" s="109">
        <v>430</v>
      </c>
      <c r="C2132" s="109">
        <v>283</v>
      </c>
      <c r="D2132" s="109">
        <v>21</v>
      </c>
      <c r="E2132" s="109">
        <v>0</v>
      </c>
      <c r="F2132" s="21">
        <f>SUM(B2132:E2132)</f>
        <v>734</v>
      </c>
      <c r="G2132" s="8"/>
      <c r="H2132" s="8"/>
      <c r="I2132" s="8"/>
      <c r="J2132" s="8"/>
      <c r="K2132" s="8"/>
      <c r="L2132" s="8"/>
      <c r="M2132" s="8"/>
      <c r="N2132" s="8"/>
      <c r="O2132" s="8"/>
      <c r="P2132" s="8"/>
      <c r="Q2132" s="8"/>
      <c r="R2132" s="8"/>
      <c r="S2132" s="8"/>
      <c r="T2132" s="8"/>
      <c r="U2132" s="8"/>
      <c r="V2132" s="8"/>
      <c r="W2132" s="8"/>
      <c r="X2132" s="8"/>
      <c r="Y2132" s="8"/>
      <c r="Z2132" s="8"/>
      <c r="AA2132" s="8"/>
      <c r="AB2132" s="8"/>
      <c r="AC2132" s="8"/>
      <c r="AD2132" s="8"/>
      <c r="AE2132" s="8"/>
      <c r="AF2132" s="8"/>
      <c r="AG2132" s="8"/>
      <c r="AH2132" s="8"/>
      <c r="AI2132" s="8"/>
      <c r="AJ2132" s="8"/>
      <c r="AK2132" s="8"/>
      <c r="AL2132" s="8"/>
      <c r="AM2132" s="8"/>
      <c r="AN2132" s="8"/>
      <c r="AO2132" s="8"/>
      <c r="AP2132" s="8"/>
      <c r="AQ2132" s="8"/>
      <c r="AR2132" s="8"/>
      <c r="AS2132" s="8"/>
      <c r="AT2132" s="8"/>
      <c r="AU2132" s="8"/>
      <c r="AV2132" s="8"/>
      <c r="AW2132" s="8"/>
      <c r="AX2132" s="8"/>
      <c r="AY2132" s="8"/>
      <c r="AZ2132" s="8"/>
      <c r="BA2132" s="8"/>
      <c r="BB2132" s="8"/>
      <c r="BC2132" s="8"/>
      <c r="BD2132" s="8"/>
      <c r="BE2132" s="8"/>
      <c r="BF2132" s="8"/>
      <c r="BG2132" s="8"/>
      <c r="BH2132" s="8"/>
      <c r="BI2132" s="8"/>
      <c r="BJ2132" s="8"/>
      <c r="BK2132" s="8"/>
      <c r="BL2132" s="8"/>
      <c r="BM2132" s="8"/>
      <c r="BN2132" s="8"/>
      <c r="BO2132" s="8"/>
      <c r="BP2132" s="8"/>
      <c r="BQ2132" s="8"/>
      <c r="BR2132" s="8"/>
    </row>
    <row r="2133" spans="1:70">
      <c r="A2133" s="21" t="s">
        <v>6</v>
      </c>
      <c r="B2133" s="109">
        <v>9</v>
      </c>
      <c r="C2133" s="109">
        <v>6</v>
      </c>
      <c r="D2133" s="109">
        <v>2</v>
      </c>
      <c r="E2133" s="109">
        <v>0</v>
      </c>
      <c r="F2133" s="21">
        <f>SUM(B2133:E2133)</f>
        <v>17</v>
      </c>
      <c r="G2133" s="8"/>
      <c r="H2133" s="8"/>
      <c r="I2133" s="8"/>
      <c r="J2133" s="8"/>
      <c r="K2133" s="8"/>
      <c r="L2133" s="8"/>
      <c r="M2133" s="8"/>
      <c r="N2133" s="8"/>
      <c r="O2133" s="8"/>
      <c r="P2133" s="8"/>
      <c r="Q2133" s="8"/>
      <c r="R2133" s="8"/>
      <c r="S2133" s="8"/>
      <c r="T2133" s="8"/>
      <c r="U2133" s="8"/>
      <c r="V2133" s="8"/>
      <c r="W2133" s="8"/>
      <c r="X2133" s="8"/>
      <c r="Y2133" s="8"/>
      <c r="Z2133" s="8"/>
      <c r="AA2133" s="8"/>
      <c r="AB2133" s="8"/>
      <c r="AC2133" s="8"/>
      <c r="AD2133" s="8"/>
      <c r="AE2133" s="8"/>
      <c r="AF2133" s="8"/>
      <c r="AG2133" s="8"/>
      <c r="AH2133" s="8"/>
      <c r="AI2133" s="8"/>
      <c r="AJ2133" s="8"/>
      <c r="AK2133" s="8"/>
      <c r="AL2133" s="8"/>
      <c r="AM2133" s="8"/>
      <c r="AN2133" s="8"/>
      <c r="AO2133" s="8"/>
      <c r="AP2133" s="8"/>
      <c r="AQ2133" s="8"/>
      <c r="AR2133" s="8"/>
      <c r="AS2133" s="8"/>
      <c r="AT2133" s="8"/>
      <c r="AU2133" s="8"/>
      <c r="AV2133" s="8"/>
      <c r="AW2133" s="8"/>
      <c r="AX2133" s="8"/>
      <c r="AY2133" s="8"/>
      <c r="AZ2133" s="8"/>
      <c r="BA2133" s="8"/>
      <c r="BB2133" s="8"/>
      <c r="BC2133" s="8"/>
      <c r="BD2133" s="8"/>
      <c r="BE2133" s="8"/>
      <c r="BF2133" s="8"/>
      <c r="BG2133" s="8"/>
      <c r="BH2133" s="8"/>
      <c r="BI2133" s="8"/>
      <c r="BJ2133" s="8"/>
      <c r="BK2133" s="8"/>
      <c r="BL2133" s="8"/>
      <c r="BM2133" s="8"/>
      <c r="BN2133" s="8"/>
      <c r="BO2133" s="8"/>
      <c r="BP2133" s="8"/>
      <c r="BQ2133" s="8"/>
      <c r="BR2133" s="8"/>
    </row>
    <row r="2134" spans="1:70">
      <c r="A2134" s="26" t="s">
        <v>29</v>
      </c>
      <c r="B2134" s="37">
        <f>SUM(B2131:B2133)</f>
        <v>1235</v>
      </c>
      <c r="C2134" s="37">
        <f>SUM(C2131:C2133)</f>
        <v>887</v>
      </c>
      <c r="D2134" s="37">
        <f>SUM(D2131:D2133)</f>
        <v>77</v>
      </c>
      <c r="E2134" s="37">
        <f>SUM(E2131:E2133)</f>
        <v>6</v>
      </c>
      <c r="F2134" s="37">
        <f>SUM(F2131:F2133)</f>
        <v>2205</v>
      </c>
      <c r="G2134" s="8"/>
      <c r="H2134" s="8"/>
      <c r="I2134" s="8"/>
      <c r="J2134" s="8"/>
      <c r="K2134" s="8"/>
      <c r="L2134" s="8"/>
      <c r="M2134" s="8"/>
      <c r="N2134" s="8"/>
      <c r="O2134" s="8"/>
      <c r="P2134" s="8"/>
      <c r="Q2134" s="8"/>
      <c r="R2134" s="8"/>
      <c r="S2134" s="8"/>
      <c r="T2134" s="8"/>
      <c r="U2134" s="8"/>
      <c r="V2134" s="8"/>
      <c r="W2134" s="8"/>
      <c r="X2134" s="8"/>
      <c r="Y2134" s="8"/>
      <c r="Z2134" s="8"/>
      <c r="AA2134" s="8"/>
      <c r="AB2134" s="8"/>
      <c r="AC2134" s="8"/>
      <c r="AD2134" s="8"/>
      <c r="AE2134" s="8"/>
      <c r="AF2134" s="8"/>
      <c r="AG2134" s="8"/>
      <c r="AH2134" s="8"/>
      <c r="AI2134" s="8"/>
      <c r="AJ2134" s="8"/>
      <c r="AK2134" s="8"/>
      <c r="AL2134" s="8"/>
      <c r="AM2134" s="8"/>
      <c r="AN2134" s="8"/>
      <c r="AO2134" s="8"/>
      <c r="AP2134" s="8"/>
      <c r="AQ2134" s="8"/>
      <c r="AR2134" s="8"/>
      <c r="AS2134" s="8"/>
      <c r="AT2134" s="8"/>
      <c r="AU2134" s="8"/>
      <c r="AV2134" s="8"/>
      <c r="AW2134" s="8"/>
      <c r="AX2134" s="8"/>
      <c r="AY2134" s="8"/>
      <c r="AZ2134" s="8"/>
      <c r="BA2134" s="8"/>
      <c r="BB2134" s="8"/>
      <c r="BC2134" s="8"/>
      <c r="BD2134" s="8"/>
      <c r="BE2134" s="8"/>
      <c r="BF2134" s="8"/>
      <c r="BG2134" s="8"/>
      <c r="BH2134" s="8"/>
      <c r="BI2134" s="8"/>
      <c r="BJ2134" s="8"/>
      <c r="BK2134" s="8"/>
      <c r="BL2134" s="8"/>
      <c r="BM2134" s="8"/>
      <c r="BN2134" s="8"/>
      <c r="BO2134" s="8"/>
      <c r="BP2134" s="8"/>
      <c r="BQ2134" s="8"/>
      <c r="BR2134" s="8"/>
    </row>
    <row r="2135" spans="1:70">
      <c r="A2135" s="20" t="s">
        <v>12</v>
      </c>
      <c r="B2135" s="24"/>
      <c r="C2135" s="24"/>
      <c r="D2135" s="24"/>
      <c r="E2135" s="24"/>
      <c r="F2135" s="21"/>
      <c r="G2135" s="8"/>
      <c r="H2135" s="8"/>
      <c r="I2135" s="8"/>
      <c r="J2135" s="8"/>
      <c r="K2135" s="8"/>
      <c r="L2135" s="8"/>
      <c r="M2135" s="8"/>
      <c r="N2135" s="8"/>
      <c r="O2135" s="8"/>
      <c r="P2135" s="8"/>
      <c r="Q2135" s="8"/>
      <c r="R2135" s="8"/>
      <c r="S2135" s="8"/>
      <c r="T2135" s="8"/>
      <c r="U2135" s="8"/>
      <c r="V2135" s="8"/>
      <c r="W2135" s="8"/>
      <c r="X2135" s="8"/>
      <c r="Y2135" s="8"/>
      <c r="Z2135" s="8"/>
      <c r="AA2135" s="8"/>
      <c r="AB2135" s="8"/>
      <c r="AC2135" s="8"/>
      <c r="AD2135" s="8"/>
      <c r="AE2135" s="8"/>
      <c r="AF2135" s="8"/>
      <c r="AG2135" s="8"/>
      <c r="AH2135" s="8"/>
      <c r="AI2135" s="8"/>
      <c r="AJ2135" s="8"/>
      <c r="AK2135" s="8"/>
      <c r="AL2135" s="8"/>
      <c r="AM2135" s="8"/>
      <c r="AN2135" s="8"/>
      <c r="AO2135" s="8"/>
      <c r="AP2135" s="8"/>
      <c r="AQ2135" s="8"/>
      <c r="AR2135" s="8"/>
      <c r="AS2135" s="8"/>
      <c r="AT2135" s="8"/>
      <c r="AU2135" s="8"/>
      <c r="AV2135" s="8"/>
      <c r="AW2135" s="8"/>
      <c r="AX2135" s="8"/>
      <c r="AY2135" s="8"/>
      <c r="AZ2135" s="8"/>
      <c r="BA2135" s="8"/>
      <c r="BB2135" s="8"/>
      <c r="BC2135" s="8"/>
      <c r="BD2135" s="8"/>
      <c r="BE2135" s="8"/>
      <c r="BF2135" s="8"/>
      <c r="BG2135" s="8"/>
      <c r="BH2135" s="8"/>
      <c r="BI2135" s="8"/>
      <c r="BJ2135" s="8"/>
      <c r="BK2135" s="8"/>
      <c r="BL2135" s="8"/>
      <c r="BM2135" s="8"/>
      <c r="BN2135" s="8"/>
      <c r="BO2135" s="8"/>
      <c r="BP2135" s="8"/>
      <c r="BQ2135" s="8"/>
      <c r="BR2135" s="8"/>
    </row>
    <row r="2136" spans="1:70">
      <c r="A2136" s="21" t="s">
        <v>4</v>
      </c>
      <c r="B2136" s="109">
        <v>492</v>
      </c>
      <c r="C2136" s="109">
        <v>199</v>
      </c>
      <c r="D2136" s="109">
        <v>8</v>
      </c>
      <c r="E2136" s="109">
        <v>1</v>
      </c>
      <c r="F2136" s="21">
        <f>SUM(B2136:E2136)</f>
        <v>700</v>
      </c>
      <c r="G2136" s="8"/>
      <c r="H2136" s="8"/>
      <c r="I2136" s="8"/>
      <c r="J2136" s="8"/>
      <c r="K2136" s="8"/>
      <c r="L2136" s="8"/>
      <c r="M2136" s="8"/>
      <c r="N2136" s="8"/>
      <c r="O2136" s="8"/>
      <c r="P2136" s="8"/>
      <c r="Q2136" s="8"/>
      <c r="R2136" s="8"/>
      <c r="S2136" s="8"/>
      <c r="T2136" s="8"/>
      <c r="U2136" s="8"/>
      <c r="V2136" s="8"/>
      <c r="W2136" s="8"/>
      <c r="X2136" s="8"/>
      <c r="Y2136" s="8"/>
      <c r="Z2136" s="8"/>
      <c r="AA2136" s="8"/>
      <c r="AB2136" s="8"/>
      <c r="AC2136" s="8"/>
      <c r="AD2136" s="8"/>
      <c r="AE2136" s="8"/>
      <c r="AF2136" s="8"/>
      <c r="AG2136" s="8"/>
      <c r="AH2136" s="8"/>
      <c r="AI2136" s="8"/>
      <c r="AJ2136" s="8"/>
      <c r="AK2136" s="8"/>
      <c r="AL2136" s="8"/>
      <c r="AM2136" s="8"/>
      <c r="AN2136" s="8"/>
      <c r="AO2136" s="8"/>
      <c r="AP2136" s="8"/>
      <c r="AQ2136" s="8"/>
      <c r="AR2136" s="8"/>
      <c r="AS2136" s="8"/>
      <c r="AT2136" s="8"/>
      <c r="AU2136" s="8"/>
      <c r="AV2136" s="8"/>
      <c r="AW2136" s="8"/>
      <c r="AX2136" s="8"/>
      <c r="AY2136" s="8"/>
      <c r="AZ2136" s="8"/>
      <c r="BA2136" s="8"/>
      <c r="BB2136" s="8"/>
      <c r="BC2136" s="8"/>
      <c r="BD2136" s="8"/>
      <c r="BE2136" s="8"/>
      <c r="BF2136" s="8"/>
      <c r="BG2136" s="8"/>
      <c r="BH2136" s="8"/>
      <c r="BI2136" s="8"/>
      <c r="BJ2136" s="8"/>
      <c r="BK2136" s="8"/>
      <c r="BL2136" s="8"/>
      <c r="BM2136" s="8"/>
      <c r="BN2136" s="8"/>
      <c r="BO2136" s="8"/>
      <c r="BP2136" s="8"/>
      <c r="BQ2136" s="8"/>
      <c r="BR2136" s="8"/>
    </row>
    <row r="2137" spans="1:70">
      <c r="A2137" s="21" t="s">
        <v>5</v>
      </c>
      <c r="B2137" s="109">
        <v>225</v>
      </c>
      <c r="C2137" s="109">
        <v>87</v>
      </c>
      <c r="D2137" s="109">
        <v>1</v>
      </c>
      <c r="E2137" s="109">
        <v>1</v>
      </c>
      <c r="F2137" s="21">
        <f>SUM(B2137:E2137)</f>
        <v>314</v>
      </c>
      <c r="G2137" s="8"/>
      <c r="H2137" s="8"/>
      <c r="I2137" s="8"/>
      <c r="J2137" s="8"/>
      <c r="K2137" s="8"/>
      <c r="L2137" s="8"/>
      <c r="M2137" s="8"/>
      <c r="N2137" s="8"/>
      <c r="O2137" s="8"/>
      <c r="P2137" s="8"/>
      <c r="Q2137" s="8"/>
      <c r="R2137" s="8"/>
      <c r="S2137" s="8"/>
      <c r="T2137" s="8"/>
      <c r="U2137" s="8"/>
      <c r="V2137" s="8"/>
      <c r="W2137" s="8"/>
      <c r="X2137" s="8"/>
      <c r="Y2137" s="8"/>
      <c r="Z2137" s="8"/>
      <c r="AA2137" s="8"/>
      <c r="AB2137" s="8"/>
      <c r="AC2137" s="8"/>
      <c r="AD2137" s="8"/>
      <c r="AE2137" s="8"/>
      <c r="AF2137" s="8"/>
      <c r="AG2137" s="8"/>
      <c r="AH2137" s="8"/>
      <c r="AI2137" s="8"/>
      <c r="AJ2137" s="8"/>
      <c r="AK2137" s="8"/>
      <c r="AL2137" s="8"/>
      <c r="AM2137" s="8"/>
      <c r="AN2137" s="8"/>
      <c r="AO2137" s="8"/>
      <c r="AP2137" s="8"/>
      <c r="AQ2137" s="8"/>
      <c r="AR2137" s="8"/>
      <c r="AS2137" s="8"/>
      <c r="AT2137" s="8"/>
      <c r="AU2137" s="8"/>
      <c r="AV2137" s="8"/>
      <c r="AW2137" s="8"/>
      <c r="AX2137" s="8"/>
      <c r="AY2137" s="8"/>
      <c r="AZ2137" s="8"/>
      <c r="BA2137" s="8"/>
      <c r="BB2137" s="8"/>
      <c r="BC2137" s="8"/>
      <c r="BD2137" s="8"/>
      <c r="BE2137" s="8"/>
      <c r="BF2137" s="8"/>
      <c r="BG2137" s="8"/>
      <c r="BH2137" s="8"/>
      <c r="BI2137" s="8"/>
      <c r="BJ2137" s="8"/>
      <c r="BK2137" s="8"/>
      <c r="BL2137" s="8"/>
      <c r="BM2137" s="8"/>
      <c r="BN2137" s="8"/>
      <c r="BO2137" s="8"/>
      <c r="BP2137" s="8"/>
      <c r="BQ2137" s="8"/>
      <c r="BR2137" s="8"/>
    </row>
    <row r="2138" spans="1:70">
      <c r="A2138" s="21" t="s">
        <v>6</v>
      </c>
      <c r="B2138" s="109">
        <v>3</v>
      </c>
      <c r="C2138" s="109">
        <v>3</v>
      </c>
      <c r="D2138" s="109">
        <v>0</v>
      </c>
      <c r="E2138" s="109">
        <v>0</v>
      </c>
      <c r="F2138" s="21">
        <f>SUM(B2138:E2138)</f>
        <v>6</v>
      </c>
      <c r="G2138" s="8"/>
      <c r="H2138" s="8"/>
      <c r="I2138" s="8"/>
      <c r="J2138" s="8"/>
      <c r="K2138" s="8"/>
      <c r="L2138" s="8"/>
      <c r="M2138" s="8"/>
      <c r="N2138" s="8"/>
      <c r="O2138" s="8"/>
      <c r="P2138" s="8"/>
      <c r="Q2138" s="8"/>
      <c r="R2138" s="8"/>
      <c r="S2138" s="8"/>
      <c r="T2138" s="8"/>
      <c r="U2138" s="8"/>
      <c r="V2138" s="8"/>
      <c r="W2138" s="8"/>
      <c r="X2138" s="8"/>
      <c r="Y2138" s="8"/>
      <c r="Z2138" s="8"/>
      <c r="AA2138" s="8"/>
      <c r="AB2138" s="8"/>
      <c r="AC2138" s="8"/>
      <c r="AD2138" s="8"/>
      <c r="AE2138" s="8"/>
      <c r="AF2138" s="8"/>
      <c r="AG2138" s="8"/>
      <c r="AH2138" s="8"/>
      <c r="AI2138" s="8"/>
      <c r="AJ2138" s="8"/>
      <c r="AK2138" s="8"/>
      <c r="AL2138" s="8"/>
      <c r="AM2138" s="8"/>
      <c r="AN2138" s="8"/>
      <c r="AO2138" s="8"/>
      <c r="AP2138" s="8"/>
      <c r="AQ2138" s="8"/>
      <c r="AR2138" s="8"/>
      <c r="AS2138" s="8"/>
      <c r="AT2138" s="8"/>
      <c r="AU2138" s="8"/>
      <c r="AV2138" s="8"/>
      <c r="AW2138" s="8"/>
      <c r="AX2138" s="8"/>
      <c r="AY2138" s="8"/>
      <c r="AZ2138" s="8"/>
      <c r="BA2138" s="8"/>
      <c r="BB2138" s="8"/>
      <c r="BC2138" s="8"/>
      <c r="BD2138" s="8"/>
      <c r="BE2138" s="8"/>
      <c r="BF2138" s="8"/>
      <c r="BG2138" s="8"/>
      <c r="BH2138" s="8"/>
      <c r="BI2138" s="8"/>
      <c r="BJ2138" s="8"/>
      <c r="BK2138" s="8"/>
      <c r="BL2138" s="8"/>
      <c r="BM2138" s="8"/>
      <c r="BN2138" s="8"/>
      <c r="BO2138" s="8"/>
      <c r="BP2138" s="8"/>
      <c r="BQ2138" s="8"/>
      <c r="BR2138" s="8"/>
    </row>
    <row r="2139" spans="1:70">
      <c r="A2139" s="26" t="s">
        <v>29</v>
      </c>
      <c r="B2139" s="37">
        <f>SUM(B2136:B2138)</f>
        <v>720</v>
      </c>
      <c r="C2139" s="37">
        <f>SUM(C2136:C2138)</f>
        <v>289</v>
      </c>
      <c r="D2139" s="37">
        <f>SUM(D2136:D2138)</f>
        <v>9</v>
      </c>
      <c r="E2139" s="37">
        <f>SUM(E2136:E2138)</f>
        <v>2</v>
      </c>
      <c r="F2139" s="37">
        <f>SUM(B2139:E2139)</f>
        <v>1020</v>
      </c>
      <c r="G2139" s="8"/>
      <c r="H2139" s="8"/>
      <c r="I2139" s="8"/>
      <c r="J2139" s="8"/>
      <c r="K2139" s="8"/>
      <c r="L2139" s="8"/>
      <c r="M2139" s="8"/>
      <c r="N2139" s="8"/>
      <c r="O2139" s="8"/>
      <c r="P2139" s="8"/>
      <c r="Q2139" s="8"/>
      <c r="R2139" s="8"/>
      <c r="S2139" s="8"/>
      <c r="T2139" s="8"/>
      <c r="U2139" s="8"/>
      <c r="V2139" s="8"/>
      <c r="W2139" s="8"/>
      <c r="X2139" s="8"/>
      <c r="Y2139" s="8"/>
      <c r="Z2139" s="8"/>
      <c r="AA2139" s="8"/>
      <c r="AB2139" s="8"/>
      <c r="AC2139" s="8"/>
      <c r="AD2139" s="8"/>
      <c r="AE2139" s="8"/>
      <c r="AF2139" s="8"/>
      <c r="AG2139" s="8"/>
      <c r="AH2139" s="8"/>
      <c r="AI2139" s="8"/>
      <c r="AJ2139" s="8"/>
      <c r="AK2139" s="8"/>
      <c r="AL2139" s="8"/>
      <c r="AM2139" s="8"/>
      <c r="AN2139" s="8"/>
      <c r="AO2139" s="8"/>
      <c r="AP2139" s="8"/>
      <c r="AQ2139" s="8"/>
      <c r="AR2139" s="8"/>
      <c r="AS2139" s="8"/>
      <c r="AT2139" s="8"/>
      <c r="AU2139" s="8"/>
      <c r="AV2139" s="8"/>
      <c r="AW2139" s="8"/>
      <c r="AX2139" s="8"/>
      <c r="AY2139" s="8"/>
      <c r="AZ2139" s="8"/>
      <c r="BA2139" s="8"/>
      <c r="BB2139" s="8"/>
      <c r="BC2139" s="8"/>
      <c r="BD2139" s="8"/>
      <c r="BE2139" s="8"/>
      <c r="BF2139" s="8"/>
      <c r="BG2139" s="8"/>
      <c r="BH2139" s="8"/>
      <c r="BI2139" s="8"/>
      <c r="BJ2139" s="8"/>
      <c r="BK2139" s="8"/>
      <c r="BL2139" s="8"/>
      <c r="BM2139" s="8"/>
      <c r="BN2139" s="8"/>
      <c r="BO2139" s="8"/>
      <c r="BP2139" s="8"/>
      <c r="BQ2139" s="8"/>
      <c r="BR2139" s="8"/>
    </row>
    <row r="2140" spans="1:70">
      <c r="A2140" s="16" t="s">
        <v>13</v>
      </c>
      <c r="B2140" s="37">
        <f>B2119+B2124+B2129+B2139+B2134</f>
        <v>4482</v>
      </c>
      <c r="C2140" s="37">
        <f t="shared" ref="C2140:F2140" si="126">C2119+C2124+C2129+C2139+C2134</f>
        <v>3067</v>
      </c>
      <c r="D2140" s="37">
        <f t="shared" si="126"/>
        <v>207</v>
      </c>
      <c r="E2140" s="37">
        <f t="shared" si="126"/>
        <v>13</v>
      </c>
      <c r="F2140" s="37">
        <f t="shared" si="126"/>
        <v>7769</v>
      </c>
      <c r="G2140" s="8"/>
      <c r="H2140" s="8"/>
      <c r="I2140" s="8"/>
      <c r="J2140" s="8"/>
      <c r="K2140" s="8"/>
      <c r="L2140" s="8"/>
      <c r="M2140" s="8"/>
      <c r="N2140" s="8"/>
      <c r="O2140" s="8"/>
      <c r="P2140" s="8"/>
      <c r="Q2140" s="8"/>
      <c r="R2140" s="8"/>
      <c r="S2140" s="8"/>
      <c r="T2140" s="8"/>
      <c r="U2140" s="8"/>
      <c r="V2140" s="8"/>
      <c r="W2140" s="8"/>
      <c r="X2140" s="8"/>
      <c r="Y2140" s="8"/>
      <c r="Z2140" s="8"/>
      <c r="AA2140" s="8"/>
      <c r="AB2140" s="8"/>
      <c r="AC2140" s="8"/>
      <c r="AD2140" s="8"/>
      <c r="AE2140" s="8"/>
      <c r="AF2140" s="8"/>
      <c r="AG2140" s="8"/>
      <c r="AH2140" s="8"/>
      <c r="AI2140" s="8"/>
      <c r="AJ2140" s="8"/>
      <c r="AK2140" s="8"/>
      <c r="AL2140" s="8"/>
      <c r="AM2140" s="8"/>
      <c r="AN2140" s="8"/>
      <c r="AO2140" s="8"/>
      <c r="AP2140" s="8"/>
      <c r="AQ2140" s="8"/>
      <c r="AR2140" s="8"/>
      <c r="AS2140" s="8"/>
      <c r="AT2140" s="8"/>
      <c r="AU2140" s="8"/>
      <c r="AV2140" s="8"/>
      <c r="AW2140" s="8"/>
      <c r="AX2140" s="8"/>
      <c r="AY2140" s="8"/>
      <c r="AZ2140" s="8"/>
      <c r="BA2140" s="8"/>
      <c r="BB2140" s="8"/>
      <c r="BC2140" s="8"/>
      <c r="BD2140" s="8"/>
      <c r="BE2140" s="8"/>
      <c r="BF2140" s="8"/>
      <c r="BG2140" s="8"/>
      <c r="BH2140" s="8"/>
      <c r="BI2140" s="8"/>
      <c r="BJ2140" s="8"/>
      <c r="BK2140" s="8"/>
      <c r="BL2140" s="8"/>
      <c r="BM2140" s="8"/>
      <c r="BN2140" s="8"/>
      <c r="BO2140" s="8"/>
      <c r="BP2140" s="8"/>
      <c r="BQ2140" s="8"/>
      <c r="BR2140" s="8"/>
    </row>
    <row r="2141" spans="1:70">
      <c r="A2141" s="8"/>
      <c r="B2141" s="8"/>
      <c r="C2141" s="8"/>
      <c r="D2141" s="8"/>
      <c r="E2141" s="8"/>
      <c r="F2141" s="8"/>
      <c r="G2141" s="8"/>
      <c r="H2141" s="8"/>
      <c r="I2141" s="8"/>
      <c r="J2141" s="8"/>
      <c r="K2141" s="8"/>
      <c r="L2141" s="8"/>
      <c r="M2141" s="8"/>
      <c r="N2141" s="8"/>
      <c r="O2141" s="8"/>
      <c r="P2141" s="8"/>
      <c r="Q2141" s="8"/>
      <c r="R2141" s="8"/>
      <c r="S2141" s="8"/>
      <c r="T2141" s="8"/>
      <c r="U2141" s="8"/>
      <c r="V2141" s="8"/>
      <c r="W2141" s="8"/>
      <c r="X2141" s="8"/>
      <c r="Y2141" s="8"/>
      <c r="Z2141" s="8"/>
      <c r="AA2141" s="8"/>
      <c r="AB2141" s="8"/>
      <c r="AC2141" s="8"/>
      <c r="AD2141" s="8"/>
      <c r="AE2141" s="8"/>
      <c r="AF2141" s="8"/>
      <c r="AG2141" s="8"/>
      <c r="AH2141" s="8"/>
      <c r="AI2141" s="8"/>
      <c r="AJ2141" s="8"/>
      <c r="AK2141" s="8"/>
      <c r="AL2141" s="8"/>
      <c r="AM2141" s="8"/>
      <c r="AN2141" s="8"/>
      <c r="AO2141" s="8"/>
      <c r="AP2141" s="8"/>
      <c r="AQ2141" s="8"/>
      <c r="AR2141" s="8"/>
      <c r="AS2141" s="8"/>
      <c r="AT2141" s="8"/>
      <c r="AU2141" s="8"/>
      <c r="AV2141" s="8"/>
      <c r="AW2141" s="8"/>
      <c r="AX2141" s="8"/>
      <c r="AY2141" s="8"/>
      <c r="AZ2141" s="8"/>
      <c r="BA2141" s="8"/>
      <c r="BB2141" s="8"/>
      <c r="BC2141" s="8"/>
      <c r="BD2141" s="8"/>
      <c r="BE2141" s="8"/>
      <c r="BF2141" s="8"/>
      <c r="BG2141" s="8"/>
      <c r="BH2141" s="8"/>
      <c r="BI2141" s="8"/>
      <c r="BJ2141" s="8"/>
      <c r="BK2141" s="8"/>
      <c r="BL2141" s="8"/>
      <c r="BM2141" s="8"/>
      <c r="BN2141" s="8"/>
      <c r="BO2141" s="8"/>
      <c r="BP2141" s="8"/>
      <c r="BQ2141" s="8"/>
      <c r="BR2141" s="8"/>
    </row>
    <row r="2142" spans="1:70" ht="15.75" customHeight="1">
      <c r="A2142" s="8"/>
      <c r="B2142" s="8"/>
      <c r="C2142" s="8"/>
      <c r="D2142" s="8"/>
      <c r="E2142" s="8"/>
      <c r="F2142" s="8"/>
      <c r="G2142" s="8"/>
      <c r="H2142" s="8"/>
      <c r="I2142" s="8"/>
      <c r="J2142" s="8"/>
      <c r="K2142" s="8"/>
      <c r="L2142" s="8"/>
      <c r="M2142" s="8"/>
      <c r="N2142" s="8"/>
      <c r="O2142" s="8"/>
      <c r="P2142" s="8"/>
      <c r="Q2142" s="8"/>
      <c r="R2142" s="8"/>
      <c r="S2142" s="8"/>
      <c r="T2142" s="8"/>
      <c r="U2142" s="8"/>
      <c r="V2142" s="8"/>
      <c r="W2142" s="8"/>
      <c r="X2142" s="8"/>
      <c r="Y2142" s="8"/>
      <c r="Z2142" s="8"/>
      <c r="AA2142" s="8"/>
      <c r="AB2142" s="8"/>
      <c r="AC2142" s="8"/>
      <c r="AD2142" s="8"/>
      <c r="AE2142" s="8"/>
      <c r="AF2142" s="8"/>
      <c r="AG2142" s="8"/>
      <c r="AH2142" s="8"/>
      <c r="AI2142" s="8"/>
      <c r="AJ2142" s="8"/>
      <c r="AK2142" s="8"/>
      <c r="AL2142" s="8"/>
      <c r="AM2142" s="8"/>
      <c r="AN2142" s="8"/>
      <c r="AO2142" s="8"/>
      <c r="AP2142" s="8"/>
      <c r="AQ2142" s="8"/>
      <c r="AR2142" s="8"/>
      <c r="AS2142" s="8"/>
      <c r="AT2142" s="8"/>
      <c r="AU2142" s="8"/>
      <c r="AV2142" s="8"/>
      <c r="AW2142" s="8"/>
      <c r="AX2142" s="8"/>
      <c r="AY2142" s="8"/>
      <c r="AZ2142" s="8"/>
      <c r="BA2142" s="8"/>
      <c r="BB2142" s="8"/>
      <c r="BC2142" s="8"/>
      <c r="BD2142" s="8"/>
      <c r="BE2142" s="8"/>
      <c r="BF2142" s="8"/>
      <c r="BG2142" s="8"/>
      <c r="BH2142" s="8"/>
      <c r="BI2142" s="8"/>
      <c r="BJ2142" s="8"/>
      <c r="BK2142" s="8"/>
      <c r="BL2142" s="8"/>
      <c r="BM2142" s="8"/>
      <c r="BN2142" s="8"/>
      <c r="BO2142" s="8"/>
      <c r="BP2142" s="8"/>
      <c r="BQ2142" s="8"/>
      <c r="BR2142" s="8"/>
    </row>
    <row r="2143" spans="1:70" s="2" customFormat="1" ht="28.9">
      <c r="A2143" s="282" t="s">
        <v>248</v>
      </c>
      <c r="B2143" s="294" t="s">
        <v>258</v>
      </c>
    </row>
    <row r="2144" spans="1:70">
      <c r="A2144" s="8"/>
      <c r="B2144" s="8"/>
      <c r="C2144" s="8"/>
      <c r="D2144" s="8"/>
      <c r="E2144" s="8"/>
      <c r="F2144" s="8"/>
      <c r="G2144" s="8"/>
      <c r="H2144" s="8"/>
      <c r="I2144" s="8"/>
      <c r="J2144" s="8"/>
      <c r="K2144" s="8"/>
      <c r="L2144" s="8"/>
      <c r="M2144" s="8"/>
      <c r="N2144" s="8"/>
      <c r="O2144" s="8"/>
      <c r="P2144" s="8"/>
      <c r="Q2144" s="8"/>
      <c r="R2144" s="8"/>
      <c r="S2144" s="8"/>
      <c r="T2144" s="8"/>
      <c r="U2144" s="8"/>
      <c r="V2144" s="8"/>
      <c r="W2144" s="8"/>
      <c r="X2144" s="8"/>
      <c r="Y2144" s="8"/>
      <c r="Z2144" s="8"/>
      <c r="AA2144" s="8"/>
      <c r="AB2144" s="8"/>
      <c r="AC2144" s="8"/>
      <c r="AD2144" s="8"/>
      <c r="AE2144" s="8"/>
      <c r="AF2144" s="8"/>
      <c r="AG2144" s="8"/>
      <c r="AH2144" s="8"/>
      <c r="AI2144" s="8"/>
      <c r="AJ2144" s="8"/>
      <c r="AK2144" s="8"/>
      <c r="AL2144" s="8"/>
      <c r="AM2144" s="8"/>
      <c r="AN2144" s="8"/>
      <c r="AO2144" s="8"/>
      <c r="AP2144" s="8"/>
      <c r="AQ2144" s="8"/>
      <c r="AR2144" s="8"/>
      <c r="AS2144" s="8"/>
      <c r="AT2144" s="8"/>
      <c r="AU2144" s="8"/>
      <c r="AV2144" s="8"/>
      <c r="AW2144" s="8"/>
      <c r="AX2144" s="8"/>
      <c r="AY2144" s="8"/>
      <c r="AZ2144" s="8"/>
      <c r="BA2144" s="8"/>
      <c r="BB2144" s="8"/>
      <c r="BC2144" s="8"/>
      <c r="BD2144" s="8"/>
      <c r="BE2144" s="8"/>
      <c r="BF2144" s="8"/>
      <c r="BG2144" s="8"/>
      <c r="BH2144" s="8"/>
      <c r="BI2144" s="8"/>
      <c r="BJ2144" s="8"/>
      <c r="BK2144" s="8"/>
      <c r="BL2144" s="8"/>
      <c r="BM2144" s="8"/>
      <c r="BN2144" s="8"/>
      <c r="BO2144" s="8"/>
      <c r="BP2144" s="8"/>
      <c r="BQ2144" s="8"/>
      <c r="BR2144" s="8"/>
    </row>
    <row r="2145" spans="1:70" ht="28.9">
      <c r="A2145" s="25" t="s">
        <v>31</v>
      </c>
      <c r="B2145" s="248" t="s">
        <v>250</v>
      </c>
      <c r="C2145" s="248" t="s">
        <v>251</v>
      </c>
      <c r="D2145" s="248" t="s">
        <v>252</v>
      </c>
      <c r="E2145" s="248" t="s">
        <v>253</v>
      </c>
      <c r="F2145" s="244" t="s">
        <v>29</v>
      </c>
      <c r="G2145" s="130"/>
      <c r="H2145" s="130"/>
      <c r="I2145" s="130"/>
      <c r="J2145" s="130"/>
      <c r="K2145" s="130"/>
      <c r="L2145" s="130"/>
      <c r="M2145" s="130"/>
      <c r="O2145" s="8"/>
      <c r="P2145" s="8"/>
      <c r="Q2145" s="8"/>
      <c r="R2145" s="8"/>
      <c r="S2145" s="8"/>
      <c r="T2145" s="8"/>
      <c r="U2145" s="8"/>
      <c r="V2145" s="8"/>
      <c r="W2145" s="8"/>
      <c r="X2145" s="8"/>
      <c r="Y2145" s="8"/>
      <c r="Z2145" s="8"/>
      <c r="AA2145" s="8"/>
      <c r="AB2145" s="8"/>
      <c r="AC2145" s="8"/>
      <c r="AD2145" s="8"/>
      <c r="AE2145" s="8"/>
      <c r="AF2145" s="8"/>
      <c r="AG2145" s="8"/>
      <c r="AH2145" s="8"/>
      <c r="AI2145" s="8"/>
      <c r="AJ2145" s="8"/>
      <c r="AK2145" s="8"/>
      <c r="AL2145" s="8"/>
      <c r="AM2145" s="8"/>
      <c r="AN2145" s="8"/>
      <c r="AO2145" s="8"/>
      <c r="AP2145" s="8"/>
      <c r="AQ2145" s="8"/>
      <c r="AR2145" s="8"/>
      <c r="AS2145" s="8"/>
      <c r="AT2145" s="8"/>
      <c r="AU2145" s="8"/>
      <c r="AV2145" s="8"/>
      <c r="AW2145" s="8"/>
      <c r="AX2145" s="8"/>
      <c r="AY2145" s="8"/>
      <c r="AZ2145" s="8"/>
      <c r="BA2145" s="8"/>
      <c r="BB2145" s="8"/>
      <c r="BC2145" s="8"/>
      <c r="BD2145" s="8"/>
      <c r="BE2145" s="8"/>
      <c r="BF2145" s="8"/>
      <c r="BG2145" s="8"/>
      <c r="BH2145" s="8"/>
      <c r="BI2145" s="8"/>
      <c r="BJ2145" s="8"/>
      <c r="BK2145" s="8"/>
      <c r="BL2145" s="8"/>
      <c r="BM2145" s="8"/>
      <c r="BN2145" s="8"/>
      <c r="BO2145" s="8"/>
      <c r="BP2145" s="8"/>
      <c r="BQ2145" s="8"/>
      <c r="BR2145" s="8"/>
    </row>
    <row r="2146" spans="1:70">
      <c r="A2146" s="29" t="s">
        <v>8</v>
      </c>
      <c r="B2146" s="24"/>
      <c r="C2146" s="24"/>
      <c r="D2146" s="24"/>
      <c r="E2146" s="24"/>
      <c r="F2146" s="24"/>
      <c r="G2146" s="283"/>
      <c r="H2146" s="283"/>
      <c r="I2146" s="283"/>
      <c r="J2146" s="283"/>
      <c r="K2146" s="283"/>
      <c r="L2146" s="283"/>
      <c r="M2146" s="283"/>
      <c r="O2146" s="8"/>
      <c r="P2146" s="8"/>
      <c r="Q2146" s="8"/>
      <c r="R2146" s="8"/>
      <c r="S2146" s="8"/>
      <c r="T2146" s="8"/>
      <c r="U2146" s="8"/>
      <c r="V2146" s="8"/>
      <c r="W2146" s="8"/>
      <c r="X2146" s="8"/>
      <c r="Y2146" s="8"/>
      <c r="Z2146" s="8"/>
      <c r="AA2146" s="8"/>
      <c r="AB2146" s="8"/>
      <c r="AC2146" s="8"/>
      <c r="AD2146" s="8"/>
      <c r="AE2146" s="8"/>
      <c r="AF2146" s="8"/>
      <c r="AG2146" s="8"/>
      <c r="AH2146" s="8"/>
      <c r="AI2146" s="8"/>
      <c r="AJ2146" s="8"/>
      <c r="AK2146" s="8"/>
      <c r="AL2146" s="8"/>
      <c r="AM2146" s="8"/>
      <c r="AN2146" s="8"/>
      <c r="AO2146" s="8"/>
      <c r="AP2146" s="8"/>
      <c r="AQ2146" s="8"/>
      <c r="AR2146" s="8"/>
      <c r="AS2146" s="8"/>
      <c r="AT2146" s="8"/>
      <c r="AU2146" s="8"/>
      <c r="AV2146" s="8"/>
      <c r="AW2146" s="8"/>
      <c r="AX2146" s="8"/>
      <c r="AY2146" s="8"/>
      <c r="AZ2146" s="8"/>
      <c r="BA2146" s="8"/>
      <c r="BB2146" s="8"/>
      <c r="BC2146" s="8"/>
      <c r="BD2146" s="8"/>
      <c r="BE2146" s="8"/>
      <c r="BF2146" s="8"/>
      <c r="BG2146" s="8"/>
      <c r="BH2146" s="8"/>
      <c r="BI2146" s="8"/>
      <c r="BJ2146" s="8"/>
      <c r="BK2146" s="8"/>
      <c r="BL2146" s="8"/>
      <c r="BM2146" s="8"/>
      <c r="BN2146" s="8"/>
      <c r="BO2146" s="8"/>
      <c r="BP2146" s="8"/>
      <c r="BQ2146" s="8"/>
      <c r="BR2146" s="8"/>
    </row>
    <row r="2147" spans="1:70">
      <c r="A2147" s="32" t="s">
        <v>4</v>
      </c>
      <c r="B2147" s="109">
        <v>701</v>
      </c>
      <c r="C2147" s="109">
        <v>518</v>
      </c>
      <c r="D2147" s="109">
        <v>13</v>
      </c>
      <c r="E2147" s="109"/>
      <c r="F2147" s="24">
        <v>1232</v>
      </c>
      <c r="G2147" s="283"/>
      <c r="H2147" s="283"/>
      <c r="I2147" s="283"/>
      <c r="J2147" s="283"/>
      <c r="K2147" s="283"/>
      <c r="L2147" s="283"/>
      <c r="M2147" s="283"/>
      <c r="O2147" s="8"/>
      <c r="P2147" s="8"/>
      <c r="Q2147" s="8"/>
      <c r="R2147" s="8"/>
      <c r="S2147" s="8"/>
      <c r="T2147" s="8"/>
      <c r="U2147" s="8"/>
      <c r="V2147" s="8"/>
      <c r="W2147" s="8"/>
      <c r="X2147" s="8"/>
      <c r="Y2147" s="8"/>
      <c r="Z2147" s="8"/>
      <c r="AA2147" s="8"/>
      <c r="AB2147" s="8"/>
      <c r="AC2147" s="8"/>
      <c r="AD2147" s="8"/>
      <c r="AE2147" s="8"/>
      <c r="AF2147" s="8"/>
      <c r="AG2147" s="8"/>
      <c r="AH2147" s="8"/>
      <c r="AI2147" s="8"/>
      <c r="AJ2147" s="8"/>
      <c r="AK2147" s="8"/>
      <c r="AL2147" s="8"/>
      <c r="AM2147" s="8"/>
      <c r="AN2147" s="8"/>
      <c r="AO2147" s="8"/>
      <c r="AP2147" s="8"/>
      <c r="AQ2147" s="8"/>
      <c r="AR2147" s="8"/>
      <c r="AS2147" s="8"/>
      <c r="AT2147" s="8"/>
      <c r="AU2147" s="8"/>
      <c r="AV2147" s="8"/>
      <c r="AW2147" s="8"/>
      <c r="AX2147" s="8"/>
      <c r="AY2147" s="8"/>
      <c r="AZ2147" s="8"/>
      <c r="BA2147" s="8"/>
      <c r="BB2147" s="8"/>
      <c r="BC2147" s="8"/>
      <c r="BD2147" s="8"/>
      <c r="BE2147" s="8"/>
      <c r="BF2147" s="8"/>
      <c r="BG2147" s="8"/>
      <c r="BH2147" s="8"/>
      <c r="BI2147" s="8"/>
      <c r="BJ2147" s="8"/>
      <c r="BK2147" s="8"/>
      <c r="BL2147" s="8"/>
      <c r="BM2147" s="8"/>
      <c r="BN2147" s="8"/>
      <c r="BO2147" s="8"/>
      <c r="BP2147" s="8"/>
      <c r="BQ2147" s="8"/>
      <c r="BR2147" s="8"/>
    </row>
    <row r="2148" spans="1:70">
      <c r="A2148" s="32" t="s">
        <v>5</v>
      </c>
      <c r="B2148" s="109">
        <v>322</v>
      </c>
      <c r="C2148" s="109">
        <v>213</v>
      </c>
      <c r="D2148" s="109">
        <v>8</v>
      </c>
      <c r="E2148" s="109">
        <v>1</v>
      </c>
      <c r="F2148" s="24">
        <v>544</v>
      </c>
      <c r="G2148" s="283"/>
      <c r="H2148" s="283"/>
      <c r="I2148" s="283"/>
      <c r="J2148" s="283"/>
      <c r="K2148" s="283"/>
      <c r="L2148" s="283"/>
      <c r="M2148" s="283"/>
      <c r="O2148" s="8"/>
      <c r="P2148" s="8"/>
      <c r="Q2148" s="8"/>
      <c r="R2148" s="8"/>
      <c r="S2148" s="8"/>
      <c r="T2148" s="8"/>
      <c r="U2148" s="8"/>
      <c r="V2148" s="8"/>
      <c r="W2148" s="8"/>
      <c r="X2148" s="8"/>
      <c r="Y2148" s="8"/>
      <c r="Z2148" s="8"/>
      <c r="AA2148" s="8"/>
      <c r="AB2148" s="8"/>
      <c r="AC2148" s="8"/>
      <c r="AD2148" s="8"/>
      <c r="AE2148" s="8"/>
      <c r="AF2148" s="8"/>
      <c r="AG2148" s="8"/>
      <c r="AH2148" s="8"/>
      <c r="AI2148" s="8"/>
      <c r="AJ2148" s="8"/>
      <c r="AK2148" s="8"/>
      <c r="AL2148" s="8"/>
      <c r="AM2148" s="8"/>
      <c r="AN2148" s="8"/>
      <c r="AO2148" s="8"/>
      <c r="AP2148" s="8"/>
      <c r="AQ2148" s="8"/>
      <c r="AR2148" s="8"/>
      <c r="AS2148" s="8"/>
      <c r="AT2148" s="8"/>
      <c r="AU2148" s="8"/>
      <c r="AV2148" s="8"/>
      <c r="AW2148" s="8"/>
      <c r="AX2148" s="8"/>
      <c r="AY2148" s="8"/>
      <c r="AZ2148" s="8"/>
      <c r="BA2148" s="8"/>
      <c r="BB2148" s="8"/>
      <c r="BC2148" s="8"/>
      <c r="BD2148" s="8"/>
      <c r="BE2148" s="8"/>
      <c r="BF2148" s="8"/>
      <c r="BG2148" s="8"/>
      <c r="BH2148" s="8"/>
      <c r="BI2148" s="8"/>
      <c r="BJ2148" s="8"/>
      <c r="BK2148" s="8"/>
      <c r="BL2148" s="8"/>
      <c r="BM2148" s="8"/>
      <c r="BN2148" s="8"/>
      <c r="BO2148" s="8"/>
      <c r="BP2148" s="8"/>
      <c r="BQ2148" s="8"/>
      <c r="BR2148" s="8"/>
    </row>
    <row r="2149" spans="1:70">
      <c r="A2149" s="32" t="s">
        <v>6</v>
      </c>
      <c r="B2149" s="109">
        <v>5</v>
      </c>
      <c r="C2149" s="109">
        <v>2</v>
      </c>
      <c r="D2149" s="109"/>
      <c r="E2149" s="109"/>
      <c r="F2149" s="24">
        <v>7</v>
      </c>
      <c r="G2149" s="283"/>
      <c r="H2149" s="283"/>
      <c r="I2149" s="283"/>
      <c r="J2149" s="283"/>
      <c r="K2149" s="283"/>
      <c r="L2149" s="283"/>
      <c r="M2149" s="283"/>
      <c r="O2149" s="8"/>
      <c r="P2149" s="8"/>
      <c r="Q2149" s="8"/>
      <c r="R2149" s="8"/>
      <c r="S2149" s="8"/>
      <c r="T2149" s="8"/>
      <c r="U2149" s="8"/>
      <c r="V2149" s="8"/>
      <c r="W2149" s="8"/>
      <c r="X2149" s="8"/>
      <c r="Y2149" s="8"/>
      <c r="Z2149" s="8"/>
      <c r="AA2149" s="8"/>
      <c r="AB2149" s="8"/>
      <c r="AC2149" s="8"/>
      <c r="AD2149" s="8"/>
      <c r="AE2149" s="8"/>
      <c r="AF2149" s="8"/>
      <c r="AG2149" s="8"/>
      <c r="AH2149" s="8"/>
      <c r="AI2149" s="8"/>
      <c r="AJ2149" s="8"/>
      <c r="AK2149" s="8"/>
      <c r="AL2149" s="8"/>
      <c r="AM2149" s="8"/>
      <c r="AN2149" s="8"/>
      <c r="AO2149" s="8"/>
      <c r="AP2149" s="8"/>
      <c r="AQ2149" s="8"/>
      <c r="AR2149" s="8"/>
      <c r="AS2149" s="8"/>
      <c r="AT2149" s="8"/>
      <c r="AU2149" s="8"/>
      <c r="AV2149" s="8"/>
      <c r="AW2149" s="8"/>
      <c r="AX2149" s="8"/>
      <c r="AY2149" s="8"/>
      <c r="AZ2149" s="8"/>
      <c r="BA2149" s="8"/>
      <c r="BB2149" s="8"/>
      <c r="BC2149" s="8"/>
      <c r="BD2149" s="8"/>
      <c r="BE2149" s="8"/>
      <c r="BF2149" s="8"/>
      <c r="BG2149" s="8"/>
      <c r="BH2149" s="8"/>
      <c r="BI2149" s="8"/>
      <c r="BJ2149" s="8"/>
      <c r="BK2149" s="8"/>
      <c r="BL2149" s="8"/>
      <c r="BM2149" s="8"/>
      <c r="BN2149" s="8"/>
      <c r="BO2149" s="8"/>
      <c r="BP2149" s="8"/>
      <c r="BQ2149" s="8"/>
      <c r="BR2149" s="8"/>
    </row>
    <row r="2150" spans="1:70">
      <c r="A2150" s="31" t="s">
        <v>29</v>
      </c>
      <c r="B2150" s="37">
        <f>SUM(B2147:B2149)</f>
        <v>1028</v>
      </c>
      <c r="C2150" s="37">
        <f>SUM(C2147:C2149)</f>
        <v>733</v>
      </c>
      <c r="D2150" s="37">
        <f>SUM(D2147:D2149)</f>
        <v>21</v>
      </c>
      <c r="E2150" s="37">
        <f>SUM(E2147:E2149)</f>
        <v>1</v>
      </c>
      <c r="F2150" s="37">
        <f>SUM(B2150:E2150)</f>
        <v>1783</v>
      </c>
      <c r="G2150" s="283"/>
      <c r="H2150" s="283"/>
      <c r="I2150" s="283"/>
      <c r="J2150" s="283"/>
      <c r="K2150" s="283"/>
      <c r="L2150" s="283"/>
      <c r="M2150" s="283"/>
      <c r="O2150" s="8"/>
      <c r="P2150" s="8"/>
      <c r="Q2150" s="8"/>
      <c r="R2150" s="8"/>
      <c r="S2150" s="8"/>
      <c r="T2150" s="8"/>
      <c r="U2150" s="8"/>
      <c r="V2150" s="8"/>
      <c r="W2150" s="8"/>
      <c r="X2150" s="8"/>
      <c r="Y2150" s="8"/>
      <c r="Z2150" s="8"/>
      <c r="AA2150" s="8"/>
      <c r="AB2150" s="8"/>
      <c r="AC2150" s="8"/>
      <c r="AD2150" s="8"/>
      <c r="AE2150" s="8"/>
      <c r="AF2150" s="8"/>
      <c r="AG2150" s="8"/>
      <c r="AH2150" s="8"/>
      <c r="AI2150" s="8"/>
      <c r="AJ2150" s="8"/>
      <c r="AK2150" s="8"/>
      <c r="AL2150" s="8"/>
      <c r="AM2150" s="8"/>
      <c r="AN2150" s="8"/>
      <c r="AO2150" s="8"/>
      <c r="AP2150" s="8"/>
      <c r="AQ2150" s="8"/>
      <c r="AR2150" s="8"/>
      <c r="AS2150" s="8"/>
      <c r="AT2150" s="8"/>
      <c r="AU2150" s="8"/>
      <c r="AV2150" s="8"/>
      <c r="AW2150" s="8"/>
      <c r="AX2150" s="8"/>
      <c r="AY2150" s="8"/>
      <c r="AZ2150" s="8"/>
      <c r="BA2150" s="8"/>
      <c r="BB2150" s="8"/>
      <c r="BC2150" s="8"/>
      <c r="BD2150" s="8"/>
      <c r="BE2150" s="8"/>
      <c r="BF2150" s="8"/>
      <c r="BG2150" s="8"/>
      <c r="BH2150" s="8"/>
      <c r="BI2150" s="8"/>
      <c r="BJ2150" s="8"/>
      <c r="BK2150" s="8"/>
      <c r="BL2150" s="8"/>
      <c r="BM2150" s="8"/>
      <c r="BN2150" s="8"/>
      <c r="BO2150" s="8"/>
      <c r="BP2150" s="8"/>
      <c r="BQ2150" s="8"/>
      <c r="BR2150" s="8"/>
    </row>
    <row r="2151" spans="1:70">
      <c r="A2151" s="29" t="s">
        <v>9</v>
      </c>
      <c r="B2151" s="24"/>
      <c r="C2151" s="24"/>
      <c r="D2151" s="24"/>
      <c r="E2151" s="24"/>
      <c r="F2151" s="24"/>
      <c r="G2151" s="283"/>
      <c r="H2151" s="283"/>
      <c r="I2151" s="283"/>
      <c r="J2151" s="283"/>
      <c r="K2151" s="283"/>
      <c r="L2151" s="283"/>
      <c r="M2151" s="283"/>
      <c r="O2151" s="8"/>
      <c r="P2151" s="8"/>
      <c r="Q2151" s="8"/>
      <c r="R2151" s="8"/>
      <c r="S2151" s="8"/>
      <c r="T2151" s="8"/>
      <c r="U2151" s="8"/>
      <c r="V2151" s="8"/>
      <c r="W2151" s="8"/>
      <c r="X2151" s="8"/>
      <c r="Y2151" s="8"/>
      <c r="Z2151" s="8"/>
      <c r="AA2151" s="8"/>
      <c r="AB2151" s="8"/>
      <c r="AC2151" s="8"/>
      <c r="AD2151" s="8"/>
      <c r="AE2151" s="8"/>
      <c r="AF2151" s="8"/>
      <c r="AG2151" s="8"/>
      <c r="AH2151" s="8"/>
      <c r="AI2151" s="8"/>
      <c r="AJ2151" s="8"/>
      <c r="AK2151" s="8"/>
      <c r="AL2151" s="8"/>
      <c r="AM2151" s="8"/>
      <c r="AN2151" s="8"/>
      <c r="AO2151" s="8"/>
      <c r="AP2151" s="8"/>
      <c r="AQ2151" s="8"/>
      <c r="AR2151" s="8"/>
      <c r="AS2151" s="8"/>
      <c r="AT2151" s="8"/>
      <c r="AU2151" s="8"/>
      <c r="AV2151" s="8"/>
      <c r="AW2151" s="8"/>
      <c r="AX2151" s="8"/>
      <c r="AY2151" s="8"/>
      <c r="AZ2151" s="8"/>
      <c r="BA2151" s="8"/>
      <c r="BB2151" s="8"/>
      <c r="BC2151" s="8"/>
      <c r="BD2151" s="8"/>
      <c r="BE2151" s="8"/>
      <c r="BF2151" s="8"/>
      <c r="BG2151" s="8"/>
      <c r="BH2151" s="8"/>
      <c r="BI2151" s="8"/>
      <c r="BJ2151" s="8"/>
      <c r="BK2151" s="8"/>
      <c r="BL2151" s="8"/>
      <c r="BM2151" s="8"/>
      <c r="BN2151" s="8"/>
      <c r="BO2151" s="8"/>
      <c r="BP2151" s="8"/>
      <c r="BQ2151" s="8"/>
      <c r="BR2151" s="8"/>
    </row>
    <row r="2152" spans="1:70">
      <c r="A2152" s="32" t="s">
        <v>4</v>
      </c>
      <c r="B2152" s="109">
        <v>478</v>
      </c>
      <c r="C2152" s="109">
        <v>357</v>
      </c>
      <c r="D2152" s="109">
        <v>4</v>
      </c>
      <c r="E2152" s="109"/>
      <c r="F2152" s="24">
        <v>839</v>
      </c>
      <c r="G2152" s="283"/>
      <c r="H2152" s="283"/>
      <c r="I2152" s="283"/>
      <c r="J2152" s="283"/>
      <c r="K2152" s="283"/>
      <c r="L2152" s="283"/>
      <c r="M2152" s="283"/>
      <c r="O2152" s="8"/>
      <c r="P2152" s="8"/>
      <c r="Q2152" s="8"/>
      <c r="R2152" s="8"/>
      <c r="S2152" s="8"/>
      <c r="T2152" s="8"/>
      <c r="U2152" s="8"/>
      <c r="V2152" s="8"/>
      <c r="W2152" s="8"/>
      <c r="X2152" s="8"/>
      <c r="Y2152" s="8"/>
      <c r="Z2152" s="8"/>
      <c r="AA2152" s="8"/>
      <c r="AB2152" s="8"/>
      <c r="AC2152" s="8"/>
      <c r="AD2152" s="8"/>
      <c r="AE2152" s="8"/>
      <c r="AF2152" s="8"/>
      <c r="AG2152" s="8"/>
      <c r="AH2152" s="8"/>
      <c r="AI2152" s="8"/>
      <c r="AJ2152" s="8"/>
      <c r="AK2152" s="8"/>
      <c r="AL2152" s="8"/>
      <c r="AM2152" s="8"/>
      <c r="AN2152" s="8"/>
      <c r="AO2152" s="8"/>
      <c r="AP2152" s="8"/>
      <c r="AQ2152" s="8"/>
      <c r="AR2152" s="8"/>
      <c r="AS2152" s="8"/>
      <c r="AT2152" s="8"/>
      <c r="AU2152" s="8"/>
      <c r="AV2152" s="8"/>
      <c r="AW2152" s="8"/>
      <c r="AX2152" s="8"/>
      <c r="AY2152" s="8"/>
      <c r="AZ2152" s="8"/>
      <c r="BA2152" s="8"/>
      <c r="BB2152" s="8"/>
      <c r="BC2152" s="8"/>
      <c r="BD2152" s="8"/>
      <c r="BE2152" s="8"/>
      <c r="BF2152" s="8"/>
      <c r="BG2152" s="8"/>
      <c r="BH2152" s="8"/>
      <c r="BI2152" s="8"/>
      <c r="BJ2152" s="8"/>
      <c r="BK2152" s="8"/>
      <c r="BL2152" s="8"/>
      <c r="BM2152" s="8"/>
      <c r="BN2152" s="8"/>
      <c r="BO2152" s="8"/>
      <c r="BP2152" s="8"/>
      <c r="BQ2152" s="8"/>
      <c r="BR2152" s="8"/>
    </row>
    <row r="2153" spans="1:70">
      <c r="A2153" s="32" t="s">
        <v>5</v>
      </c>
      <c r="B2153" s="109">
        <v>240</v>
      </c>
      <c r="C2153" s="109">
        <v>153</v>
      </c>
      <c r="D2153" s="109">
        <v>7</v>
      </c>
      <c r="E2153" s="109"/>
      <c r="F2153" s="24">
        <v>400</v>
      </c>
      <c r="G2153" s="283"/>
      <c r="H2153" s="283"/>
      <c r="I2153" s="283"/>
      <c r="J2153" s="283"/>
      <c r="K2153" s="283"/>
      <c r="L2153" s="283"/>
      <c r="M2153" s="283"/>
      <c r="O2153" s="8"/>
      <c r="P2153" s="8"/>
      <c r="Q2153" s="8"/>
      <c r="R2153" s="8"/>
      <c r="S2153" s="8"/>
      <c r="T2153" s="8"/>
      <c r="U2153" s="8"/>
      <c r="V2153" s="8"/>
      <c r="W2153" s="8"/>
      <c r="X2153" s="8"/>
      <c r="Y2153" s="8"/>
      <c r="Z2153" s="8"/>
      <c r="AA2153" s="8"/>
      <c r="AB2153" s="8"/>
      <c r="AC2153" s="8"/>
      <c r="AD2153" s="8"/>
      <c r="AE2153" s="8"/>
      <c r="AF2153" s="8"/>
      <c r="AG2153" s="8"/>
      <c r="AH2153" s="8"/>
      <c r="AI2153" s="8"/>
      <c r="AJ2153" s="8"/>
      <c r="AK2153" s="8"/>
      <c r="AL2153" s="8"/>
      <c r="AM2153" s="8"/>
      <c r="AN2153" s="8"/>
      <c r="AO2153" s="8"/>
      <c r="AP2153" s="8"/>
      <c r="AQ2153" s="8"/>
      <c r="AR2153" s="8"/>
      <c r="AS2153" s="8"/>
      <c r="AT2153" s="8"/>
      <c r="AU2153" s="8"/>
      <c r="AV2153" s="8"/>
      <c r="AW2153" s="8"/>
      <c r="AX2153" s="8"/>
      <c r="AY2153" s="8"/>
      <c r="AZ2153" s="8"/>
      <c r="BA2153" s="8"/>
      <c r="BB2153" s="8"/>
      <c r="BC2153" s="8"/>
      <c r="BD2153" s="8"/>
      <c r="BE2153" s="8"/>
      <c r="BF2153" s="8"/>
      <c r="BG2153" s="8"/>
      <c r="BH2153" s="8"/>
      <c r="BI2153" s="8"/>
      <c r="BJ2153" s="8"/>
      <c r="BK2153" s="8"/>
      <c r="BL2153" s="8"/>
      <c r="BM2153" s="8"/>
      <c r="BN2153" s="8"/>
      <c r="BO2153" s="8"/>
      <c r="BP2153" s="8"/>
      <c r="BQ2153" s="8"/>
      <c r="BR2153" s="8"/>
    </row>
    <row r="2154" spans="1:70">
      <c r="A2154" s="32" t="s">
        <v>6</v>
      </c>
      <c r="B2154" s="109">
        <v>5</v>
      </c>
      <c r="C2154" s="109">
        <v>3</v>
      </c>
      <c r="D2154" s="109"/>
      <c r="E2154" s="109"/>
      <c r="F2154" s="24">
        <v>8</v>
      </c>
      <c r="G2154" s="283"/>
      <c r="H2154" s="283"/>
      <c r="I2154" s="283"/>
      <c r="J2154" s="283"/>
      <c r="K2154" s="283"/>
      <c r="L2154" s="283"/>
      <c r="M2154" s="283"/>
      <c r="O2154" s="8"/>
      <c r="P2154" s="8"/>
      <c r="Q2154" s="8"/>
      <c r="R2154" s="8"/>
      <c r="S2154" s="8"/>
      <c r="T2154" s="8"/>
      <c r="U2154" s="8"/>
      <c r="V2154" s="8"/>
      <c r="W2154" s="8"/>
      <c r="X2154" s="8"/>
      <c r="Y2154" s="8"/>
      <c r="Z2154" s="8"/>
      <c r="AA2154" s="8"/>
      <c r="AB2154" s="8"/>
      <c r="AC2154" s="8"/>
      <c r="AD2154" s="8"/>
      <c r="AE2154" s="8"/>
      <c r="AF2154" s="8"/>
      <c r="AG2154" s="8"/>
      <c r="AH2154" s="8"/>
      <c r="AI2154" s="8"/>
      <c r="AJ2154" s="8"/>
      <c r="AK2154" s="8"/>
      <c r="AL2154" s="8"/>
      <c r="AM2154" s="8"/>
      <c r="AN2154" s="8"/>
      <c r="AO2154" s="8"/>
      <c r="AP2154" s="8"/>
      <c r="AQ2154" s="8"/>
      <c r="AR2154" s="8"/>
      <c r="AS2154" s="8"/>
      <c r="AT2154" s="8"/>
      <c r="AU2154" s="8"/>
      <c r="AV2154" s="8"/>
      <c r="AW2154" s="8"/>
      <c r="AX2154" s="8"/>
      <c r="AY2154" s="8"/>
      <c r="AZ2154" s="8"/>
      <c r="BA2154" s="8"/>
      <c r="BB2154" s="8"/>
      <c r="BC2154" s="8"/>
      <c r="BD2154" s="8"/>
      <c r="BE2154" s="8"/>
      <c r="BF2154" s="8"/>
      <c r="BG2154" s="8"/>
      <c r="BH2154" s="8"/>
      <c r="BI2154" s="8"/>
      <c r="BJ2154" s="8"/>
      <c r="BK2154" s="8"/>
      <c r="BL2154" s="8"/>
      <c r="BM2154" s="8"/>
      <c r="BN2154" s="8"/>
      <c r="BO2154" s="8"/>
      <c r="BP2154" s="8"/>
      <c r="BQ2154" s="8"/>
      <c r="BR2154" s="8"/>
    </row>
    <row r="2155" spans="1:70">
      <c r="A2155" s="31" t="s">
        <v>29</v>
      </c>
      <c r="B2155" s="26">
        <f>SUM(B2152:B2154)</f>
        <v>723</v>
      </c>
      <c r="C2155" s="26">
        <f>SUM(C2152:C2154)</f>
        <v>513</v>
      </c>
      <c r="D2155" s="26">
        <f>SUM(D2152:D2154)</f>
        <v>11</v>
      </c>
      <c r="E2155" s="37">
        <f>SUM(E2152:E2154)</f>
        <v>0</v>
      </c>
      <c r="F2155" s="37">
        <f>SUM(B2155:E2155)</f>
        <v>1247</v>
      </c>
      <c r="G2155" s="283"/>
      <c r="H2155" s="283"/>
      <c r="I2155" s="283"/>
      <c r="J2155" s="283"/>
      <c r="K2155" s="283"/>
      <c r="L2155" s="283"/>
      <c r="M2155" s="283"/>
      <c r="O2155" s="8"/>
      <c r="P2155" s="8"/>
      <c r="Q2155" s="8"/>
      <c r="R2155" s="8"/>
      <c r="S2155" s="8"/>
      <c r="T2155" s="8"/>
      <c r="U2155" s="8"/>
      <c r="V2155" s="8"/>
      <c r="W2155" s="8"/>
      <c r="X2155" s="8"/>
      <c r="Y2155" s="8"/>
      <c r="Z2155" s="8"/>
      <c r="AA2155" s="8"/>
      <c r="AB2155" s="8"/>
      <c r="AC2155" s="8"/>
      <c r="AD2155" s="8"/>
      <c r="AE2155" s="8"/>
      <c r="AF2155" s="8"/>
      <c r="AG2155" s="8"/>
      <c r="AH2155" s="8"/>
      <c r="AI2155" s="8"/>
      <c r="AJ2155" s="8"/>
      <c r="AK2155" s="8"/>
      <c r="AL2155" s="8"/>
      <c r="AM2155" s="8"/>
      <c r="AN2155" s="8"/>
      <c r="AO2155" s="8"/>
      <c r="AP2155" s="8"/>
      <c r="AQ2155" s="8"/>
      <c r="AR2155" s="8"/>
      <c r="AS2155" s="8"/>
      <c r="AT2155" s="8"/>
      <c r="AU2155" s="8"/>
      <c r="AV2155" s="8"/>
      <c r="AW2155" s="8"/>
      <c r="AX2155" s="8"/>
      <c r="AY2155" s="8"/>
      <c r="AZ2155" s="8"/>
      <c r="BA2155" s="8"/>
      <c r="BB2155" s="8"/>
      <c r="BC2155" s="8"/>
      <c r="BD2155" s="8"/>
      <c r="BE2155" s="8"/>
      <c r="BF2155" s="8"/>
      <c r="BG2155" s="8"/>
      <c r="BH2155" s="8"/>
      <c r="BI2155" s="8"/>
      <c r="BJ2155" s="8"/>
      <c r="BK2155" s="8"/>
      <c r="BL2155" s="8"/>
      <c r="BM2155" s="8"/>
      <c r="BN2155" s="8"/>
      <c r="BO2155" s="8"/>
      <c r="BP2155" s="8"/>
      <c r="BQ2155" s="8"/>
      <c r="BR2155" s="8"/>
    </row>
    <row r="2156" spans="1:70">
      <c r="A2156" s="29" t="s">
        <v>10</v>
      </c>
      <c r="B2156" s="24"/>
      <c r="C2156" s="24"/>
      <c r="D2156" s="24"/>
      <c r="E2156" s="24"/>
      <c r="F2156" s="24"/>
      <c r="G2156" s="283"/>
      <c r="H2156" s="283"/>
      <c r="I2156" s="283"/>
      <c r="J2156" s="283"/>
      <c r="K2156" s="283"/>
      <c r="L2156" s="283"/>
      <c r="M2156" s="283"/>
      <c r="O2156" s="8"/>
      <c r="P2156" s="8"/>
      <c r="Q2156" s="8"/>
      <c r="R2156" s="8"/>
      <c r="S2156" s="8"/>
      <c r="T2156" s="8"/>
      <c r="U2156" s="8"/>
      <c r="V2156" s="8"/>
      <c r="W2156" s="8"/>
      <c r="X2156" s="8"/>
      <c r="Y2156" s="8"/>
      <c r="Z2156" s="8"/>
      <c r="AA2156" s="8"/>
      <c r="AB2156" s="8"/>
      <c r="AC2156" s="8"/>
      <c r="AD2156" s="8"/>
      <c r="AE2156" s="8"/>
      <c r="AF2156" s="8"/>
      <c r="AG2156" s="8"/>
      <c r="AH2156" s="8"/>
      <c r="AI2156" s="8"/>
      <c r="AJ2156" s="8"/>
      <c r="AK2156" s="8"/>
      <c r="AL2156" s="8"/>
      <c r="AM2156" s="8"/>
      <c r="AN2156" s="8"/>
      <c r="AO2156" s="8"/>
      <c r="AP2156" s="8"/>
      <c r="AQ2156" s="8"/>
      <c r="AR2156" s="8"/>
      <c r="AS2156" s="8"/>
      <c r="AT2156" s="8"/>
      <c r="AU2156" s="8"/>
      <c r="AV2156" s="8"/>
      <c r="AW2156" s="8"/>
      <c r="AX2156" s="8"/>
      <c r="AY2156" s="8"/>
      <c r="AZ2156" s="8"/>
      <c r="BA2156" s="8"/>
      <c r="BB2156" s="8"/>
      <c r="BC2156" s="8"/>
      <c r="BD2156" s="8"/>
      <c r="BE2156" s="8"/>
      <c r="BF2156" s="8"/>
      <c r="BG2156" s="8"/>
      <c r="BH2156" s="8"/>
      <c r="BI2156" s="8"/>
      <c r="BJ2156" s="8"/>
      <c r="BK2156" s="8"/>
      <c r="BL2156" s="8"/>
      <c r="BM2156" s="8"/>
      <c r="BN2156" s="8"/>
      <c r="BO2156" s="8"/>
      <c r="BP2156" s="8"/>
      <c r="BQ2156" s="8"/>
      <c r="BR2156" s="8"/>
    </row>
    <row r="2157" spans="1:70">
      <c r="A2157" s="32" t="s">
        <v>4</v>
      </c>
      <c r="B2157" s="109">
        <v>627</v>
      </c>
      <c r="C2157" s="109">
        <v>368</v>
      </c>
      <c r="D2157" s="109">
        <v>11</v>
      </c>
      <c r="E2157" s="109"/>
      <c r="F2157" s="24">
        <v>1006</v>
      </c>
      <c r="G2157" s="283"/>
      <c r="H2157" s="283"/>
      <c r="I2157" s="283"/>
      <c r="J2157" s="283"/>
      <c r="K2157" s="283"/>
      <c r="L2157" s="283"/>
      <c r="M2157" s="283"/>
      <c r="O2157" s="8"/>
      <c r="P2157" s="8"/>
      <c r="Q2157" s="8"/>
      <c r="R2157" s="8"/>
      <c r="S2157" s="8"/>
      <c r="T2157" s="8"/>
      <c r="U2157" s="8"/>
      <c r="V2157" s="8"/>
      <c r="W2157" s="8"/>
      <c r="X2157" s="8"/>
      <c r="Y2157" s="8"/>
      <c r="Z2157" s="8"/>
      <c r="AA2157" s="8"/>
      <c r="AB2157" s="8"/>
      <c r="AC2157" s="8"/>
      <c r="AD2157" s="8"/>
      <c r="AE2157" s="8"/>
      <c r="AF2157" s="8"/>
      <c r="AG2157" s="8"/>
      <c r="AH2157" s="8"/>
      <c r="AI2157" s="8"/>
      <c r="AJ2157" s="8"/>
      <c r="AK2157" s="8"/>
      <c r="AL2157" s="8"/>
      <c r="AM2157" s="8"/>
      <c r="AN2157" s="8"/>
      <c r="AO2157" s="8"/>
      <c r="AP2157" s="8"/>
      <c r="AQ2157" s="8"/>
      <c r="AR2157" s="8"/>
      <c r="AS2157" s="8"/>
      <c r="AT2157" s="8"/>
      <c r="AU2157" s="8"/>
      <c r="AV2157" s="8"/>
      <c r="AW2157" s="8"/>
      <c r="AX2157" s="8"/>
      <c r="AY2157" s="8"/>
      <c r="AZ2157" s="8"/>
      <c r="BA2157" s="8"/>
      <c r="BB2157" s="8"/>
      <c r="BC2157" s="8"/>
      <c r="BD2157" s="8"/>
      <c r="BE2157" s="8"/>
      <c r="BF2157" s="8"/>
      <c r="BG2157" s="8"/>
      <c r="BH2157" s="8"/>
      <c r="BI2157" s="8"/>
      <c r="BJ2157" s="8"/>
      <c r="BK2157" s="8"/>
      <c r="BL2157" s="8"/>
      <c r="BM2157" s="8"/>
      <c r="BN2157" s="8"/>
      <c r="BO2157" s="8"/>
      <c r="BP2157" s="8"/>
      <c r="BQ2157" s="8"/>
      <c r="BR2157" s="8"/>
    </row>
    <row r="2158" spans="1:70">
      <c r="A2158" s="32" t="s">
        <v>5</v>
      </c>
      <c r="B2158" s="109">
        <v>305</v>
      </c>
      <c r="C2158" s="109">
        <v>190</v>
      </c>
      <c r="D2158" s="109">
        <v>6</v>
      </c>
      <c r="E2158" s="109"/>
      <c r="F2158" s="24">
        <v>501</v>
      </c>
      <c r="G2158" s="283"/>
      <c r="H2158" s="283"/>
      <c r="I2158" s="283"/>
      <c r="J2158" s="283"/>
      <c r="K2158" s="283"/>
      <c r="L2158" s="283"/>
      <c r="M2158" s="283"/>
      <c r="O2158" s="8"/>
      <c r="P2158" s="8"/>
      <c r="Q2158" s="8"/>
      <c r="R2158" s="8"/>
      <c r="S2158" s="8"/>
      <c r="T2158" s="8"/>
      <c r="U2158" s="8"/>
      <c r="V2158" s="8"/>
      <c r="W2158" s="8"/>
      <c r="X2158" s="8"/>
      <c r="Y2158" s="8"/>
      <c r="Z2158" s="8"/>
      <c r="AA2158" s="8"/>
      <c r="AB2158" s="8"/>
      <c r="AC2158" s="8"/>
      <c r="AD2158" s="8"/>
      <c r="AE2158" s="8"/>
      <c r="AF2158" s="8"/>
      <c r="AG2158" s="8"/>
      <c r="AH2158" s="8"/>
      <c r="AI2158" s="8"/>
      <c r="AJ2158" s="8"/>
      <c r="AK2158" s="8"/>
      <c r="AL2158" s="8"/>
      <c r="AM2158" s="8"/>
      <c r="AN2158" s="8"/>
      <c r="AO2158" s="8"/>
      <c r="AP2158" s="8"/>
      <c r="AQ2158" s="8"/>
      <c r="AR2158" s="8"/>
      <c r="AS2158" s="8"/>
      <c r="AT2158" s="8"/>
      <c r="AU2158" s="8"/>
      <c r="AV2158" s="8"/>
      <c r="AW2158" s="8"/>
      <c r="AX2158" s="8"/>
      <c r="AY2158" s="8"/>
      <c r="AZ2158" s="8"/>
      <c r="BA2158" s="8"/>
      <c r="BB2158" s="8"/>
      <c r="BC2158" s="8"/>
      <c r="BD2158" s="8"/>
      <c r="BE2158" s="8"/>
      <c r="BF2158" s="8"/>
      <c r="BG2158" s="8"/>
      <c r="BH2158" s="8"/>
      <c r="BI2158" s="8"/>
      <c r="BJ2158" s="8"/>
      <c r="BK2158" s="8"/>
      <c r="BL2158" s="8"/>
      <c r="BM2158" s="8"/>
      <c r="BN2158" s="8"/>
      <c r="BO2158" s="8"/>
      <c r="BP2158" s="8"/>
      <c r="BQ2158" s="8"/>
      <c r="BR2158" s="8"/>
    </row>
    <row r="2159" spans="1:70">
      <c r="A2159" s="32" t="s">
        <v>6</v>
      </c>
      <c r="B2159" s="109">
        <v>5</v>
      </c>
      <c r="C2159" s="109">
        <v>2</v>
      </c>
      <c r="D2159" s="109"/>
      <c r="E2159" s="109"/>
      <c r="F2159" s="24">
        <v>7</v>
      </c>
      <c r="G2159" s="283"/>
      <c r="H2159" s="283"/>
      <c r="I2159" s="283"/>
      <c r="J2159" s="283"/>
      <c r="K2159" s="283"/>
      <c r="L2159" s="283"/>
      <c r="M2159" s="283"/>
      <c r="O2159" s="8"/>
      <c r="P2159" s="8"/>
      <c r="Q2159" s="8"/>
      <c r="R2159" s="8"/>
      <c r="S2159" s="8"/>
      <c r="T2159" s="8"/>
      <c r="U2159" s="8"/>
      <c r="V2159" s="8"/>
      <c r="W2159" s="8"/>
      <c r="X2159" s="8"/>
      <c r="Y2159" s="8"/>
      <c r="Z2159" s="8"/>
      <c r="AA2159" s="8"/>
      <c r="AB2159" s="8"/>
      <c r="AC2159" s="8"/>
      <c r="AD2159" s="8"/>
      <c r="AE2159" s="8"/>
      <c r="AF2159" s="8"/>
      <c r="AG2159" s="8"/>
      <c r="AH2159" s="8"/>
      <c r="AI2159" s="8"/>
      <c r="AJ2159" s="8"/>
      <c r="AK2159" s="8"/>
      <c r="AL2159" s="8"/>
      <c r="AM2159" s="8"/>
      <c r="AN2159" s="8"/>
      <c r="AO2159" s="8"/>
      <c r="AP2159" s="8"/>
      <c r="AQ2159" s="8"/>
      <c r="AR2159" s="8"/>
      <c r="AS2159" s="8"/>
      <c r="AT2159" s="8"/>
      <c r="AU2159" s="8"/>
      <c r="AV2159" s="8"/>
      <c r="AW2159" s="8"/>
      <c r="AX2159" s="8"/>
      <c r="AY2159" s="8"/>
      <c r="AZ2159" s="8"/>
      <c r="BA2159" s="8"/>
      <c r="BB2159" s="8"/>
      <c r="BC2159" s="8"/>
      <c r="BD2159" s="8"/>
      <c r="BE2159" s="8"/>
      <c r="BF2159" s="8"/>
      <c r="BG2159" s="8"/>
      <c r="BH2159" s="8"/>
      <c r="BI2159" s="8"/>
      <c r="BJ2159" s="8"/>
      <c r="BK2159" s="8"/>
      <c r="BL2159" s="8"/>
      <c r="BM2159" s="8"/>
      <c r="BN2159" s="8"/>
      <c r="BO2159" s="8"/>
      <c r="BP2159" s="8"/>
      <c r="BQ2159" s="8"/>
      <c r="BR2159" s="8"/>
    </row>
    <row r="2160" spans="1:70">
      <c r="A2160" s="31" t="s">
        <v>29</v>
      </c>
      <c r="B2160" s="26">
        <f>SUM(B2157:B2159)</f>
        <v>937</v>
      </c>
      <c r="C2160" s="26">
        <f>SUM(C2157:C2159)</f>
        <v>560</v>
      </c>
      <c r="D2160" s="26">
        <f>SUM(D2157:D2159)</f>
        <v>17</v>
      </c>
      <c r="E2160" s="37">
        <f>SUM(E2157:E2159)</f>
        <v>0</v>
      </c>
      <c r="F2160" s="37">
        <f>SUM(B2160:E2160)</f>
        <v>1514</v>
      </c>
      <c r="G2160" s="283"/>
      <c r="H2160" s="283"/>
      <c r="I2160" s="283"/>
      <c r="J2160" s="283"/>
      <c r="K2160" s="283"/>
      <c r="L2160" s="283"/>
      <c r="M2160" s="283"/>
      <c r="O2160" s="8"/>
      <c r="P2160" s="8"/>
      <c r="Q2160" s="8"/>
      <c r="R2160" s="8"/>
      <c r="S2160" s="8"/>
      <c r="T2160" s="8"/>
      <c r="U2160" s="8"/>
      <c r="V2160" s="8"/>
      <c r="W2160" s="8"/>
      <c r="X2160" s="8"/>
      <c r="Y2160" s="8"/>
      <c r="Z2160" s="8"/>
      <c r="AA2160" s="8"/>
      <c r="AB2160" s="8"/>
      <c r="AC2160" s="8"/>
      <c r="AD2160" s="8"/>
      <c r="AE2160" s="8"/>
      <c r="AF2160" s="8"/>
      <c r="AG2160" s="8"/>
      <c r="AH2160" s="8"/>
      <c r="AI2160" s="8"/>
      <c r="AJ2160" s="8"/>
      <c r="AK2160" s="8"/>
      <c r="AL2160" s="8"/>
      <c r="AM2160" s="8"/>
      <c r="AN2160" s="8"/>
      <c r="AO2160" s="8"/>
      <c r="AP2160" s="8"/>
      <c r="AQ2160" s="8"/>
      <c r="AR2160" s="8"/>
      <c r="AS2160" s="8"/>
      <c r="AT2160" s="8"/>
      <c r="AU2160" s="8"/>
      <c r="AV2160" s="8"/>
      <c r="AW2160" s="8"/>
      <c r="AX2160" s="8"/>
      <c r="AY2160" s="8"/>
      <c r="AZ2160" s="8"/>
      <c r="BA2160" s="8"/>
      <c r="BB2160" s="8"/>
      <c r="BC2160" s="8"/>
      <c r="BD2160" s="8"/>
      <c r="BE2160" s="8"/>
      <c r="BF2160" s="8"/>
      <c r="BG2160" s="8"/>
      <c r="BH2160" s="8"/>
      <c r="BI2160" s="8"/>
      <c r="BJ2160" s="8"/>
      <c r="BK2160" s="8"/>
      <c r="BL2160" s="8"/>
      <c r="BM2160" s="8"/>
      <c r="BN2160" s="8"/>
      <c r="BO2160" s="8"/>
      <c r="BP2160" s="8"/>
      <c r="BQ2160" s="8"/>
      <c r="BR2160" s="8"/>
    </row>
    <row r="2161" spans="1:70">
      <c r="A2161" s="29" t="s">
        <v>11</v>
      </c>
      <c r="B2161" s="24"/>
      <c r="C2161" s="24"/>
      <c r="D2161" s="24"/>
      <c r="E2161" s="24"/>
      <c r="F2161" s="21"/>
      <c r="G2161" s="8"/>
      <c r="H2161" s="8"/>
      <c r="I2161" s="8"/>
      <c r="J2161" s="8"/>
      <c r="K2161" s="8"/>
      <c r="L2161" s="8"/>
      <c r="M2161" s="8"/>
      <c r="N2161" s="8"/>
      <c r="O2161" s="8"/>
      <c r="P2161" s="8"/>
      <c r="Q2161" s="8"/>
      <c r="R2161" s="8"/>
      <c r="S2161" s="8"/>
      <c r="T2161" s="8"/>
      <c r="U2161" s="8"/>
      <c r="V2161" s="8"/>
      <c r="W2161" s="8"/>
      <c r="X2161" s="8"/>
      <c r="Y2161" s="8"/>
      <c r="Z2161" s="8"/>
      <c r="AA2161" s="8"/>
      <c r="AB2161" s="8"/>
      <c r="AC2161" s="8"/>
      <c r="AD2161" s="8"/>
      <c r="AE2161" s="8"/>
      <c r="AF2161" s="8"/>
      <c r="AG2161" s="8"/>
      <c r="AH2161" s="8"/>
      <c r="AI2161" s="8"/>
      <c r="AJ2161" s="8"/>
      <c r="AK2161" s="8"/>
      <c r="AL2161" s="8"/>
      <c r="AM2161" s="8"/>
      <c r="AN2161" s="8"/>
      <c r="AO2161" s="8"/>
      <c r="AP2161" s="8"/>
      <c r="AQ2161" s="8"/>
      <c r="AR2161" s="8"/>
      <c r="AS2161" s="8"/>
      <c r="AT2161" s="8"/>
      <c r="AU2161" s="8"/>
      <c r="AV2161" s="8"/>
      <c r="AW2161" s="8"/>
      <c r="AX2161" s="8"/>
      <c r="AY2161" s="8"/>
      <c r="AZ2161" s="8"/>
      <c r="BA2161" s="8"/>
      <c r="BB2161" s="8"/>
      <c r="BC2161" s="8"/>
      <c r="BD2161" s="8"/>
      <c r="BE2161" s="8"/>
      <c r="BF2161" s="8"/>
      <c r="BG2161" s="8"/>
      <c r="BH2161" s="8"/>
      <c r="BI2161" s="8"/>
      <c r="BJ2161" s="8"/>
      <c r="BK2161" s="8"/>
      <c r="BL2161" s="8"/>
      <c r="BM2161" s="8"/>
      <c r="BN2161" s="8"/>
      <c r="BO2161" s="8"/>
      <c r="BP2161" s="8"/>
      <c r="BQ2161" s="8"/>
      <c r="BR2161" s="8"/>
    </row>
    <row r="2162" spans="1:70">
      <c r="A2162" s="32" t="s">
        <v>4</v>
      </c>
      <c r="B2162" s="109">
        <v>892</v>
      </c>
      <c r="C2162" s="109">
        <v>540</v>
      </c>
      <c r="D2162" s="109">
        <v>21</v>
      </c>
      <c r="E2162" s="109">
        <v>1</v>
      </c>
      <c r="F2162" s="21">
        <v>1454</v>
      </c>
      <c r="G2162" s="8"/>
      <c r="H2162" s="8"/>
      <c r="I2162" s="8"/>
      <c r="J2162" s="8"/>
      <c r="K2162" s="8"/>
      <c r="L2162" s="8"/>
      <c r="M2162" s="8"/>
      <c r="N2162" s="8"/>
      <c r="O2162" s="8"/>
      <c r="P2162" s="8"/>
      <c r="Q2162" s="8"/>
      <c r="R2162" s="8"/>
      <c r="S2162" s="8"/>
      <c r="T2162" s="8"/>
      <c r="U2162" s="8"/>
      <c r="V2162" s="8"/>
      <c r="W2162" s="8"/>
      <c r="X2162" s="8"/>
      <c r="Y2162" s="8"/>
      <c r="Z2162" s="8"/>
      <c r="AA2162" s="8"/>
      <c r="AB2162" s="8"/>
      <c r="AC2162" s="8"/>
      <c r="AD2162" s="8"/>
      <c r="AE2162" s="8"/>
      <c r="AF2162" s="8"/>
      <c r="AG2162" s="8"/>
      <c r="AH2162" s="8"/>
      <c r="AI2162" s="8"/>
      <c r="AJ2162" s="8"/>
      <c r="AK2162" s="8"/>
      <c r="AL2162" s="8"/>
      <c r="AM2162" s="8"/>
      <c r="AN2162" s="8"/>
      <c r="AO2162" s="8"/>
      <c r="AP2162" s="8"/>
      <c r="AQ2162" s="8"/>
      <c r="AR2162" s="8"/>
      <c r="AS2162" s="8"/>
      <c r="AT2162" s="8"/>
      <c r="AU2162" s="8"/>
      <c r="AV2162" s="8"/>
      <c r="AW2162" s="8"/>
      <c r="AX2162" s="8"/>
      <c r="AY2162" s="8"/>
      <c r="AZ2162" s="8"/>
      <c r="BA2162" s="8"/>
      <c r="BB2162" s="8"/>
      <c r="BC2162" s="8"/>
      <c r="BD2162" s="8"/>
      <c r="BE2162" s="8"/>
      <c r="BF2162" s="8"/>
      <c r="BG2162" s="8"/>
      <c r="BH2162" s="8"/>
      <c r="BI2162" s="8"/>
      <c r="BJ2162" s="8"/>
      <c r="BK2162" s="8"/>
      <c r="BL2162" s="8"/>
      <c r="BM2162" s="8"/>
      <c r="BN2162" s="8"/>
      <c r="BO2162" s="8"/>
      <c r="BP2162" s="8"/>
      <c r="BQ2162" s="8"/>
      <c r="BR2162" s="8"/>
    </row>
    <row r="2163" spans="1:70">
      <c r="A2163" s="32" t="s">
        <v>5</v>
      </c>
      <c r="B2163" s="109">
        <v>465</v>
      </c>
      <c r="C2163" s="109">
        <v>252</v>
      </c>
      <c r="D2163" s="109">
        <v>16</v>
      </c>
      <c r="E2163" s="109">
        <v>1</v>
      </c>
      <c r="F2163" s="21">
        <v>734</v>
      </c>
      <c r="G2163" s="8"/>
      <c r="H2163" s="8"/>
      <c r="I2163" s="8"/>
      <c r="J2163" s="8"/>
      <c r="K2163" s="8"/>
      <c r="L2163" s="8"/>
      <c r="M2163" s="8"/>
      <c r="N2163" s="8"/>
      <c r="O2163" s="8"/>
      <c r="P2163" s="8"/>
      <c r="Q2163" s="8"/>
      <c r="R2163" s="8"/>
      <c r="S2163" s="8"/>
      <c r="T2163" s="8"/>
      <c r="U2163" s="8"/>
      <c r="V2163" s="8"/>
      <c r="W2163" s="8"/>
      <c r="X2163" s="8"/>
      <c r="Y2163" s="8"/>
      <c r="Z2163" s="8"/>
      <c r="AA2163" s="8"/>
      <c r="AB2163" s="8"/>
      <c r="AC2163" s="8"/>
      <c r="AD2163" s="8"/>
      <c r="AE2163" s="8"/>
      <c r="AF2163" s="8"/>
      <c r="AG2163" s="8"/>
      <c r="AH2163" s="8"/>
      <c r="AI2163" s="8"/>
      <c r="AJ2163" s="8"/>
      <c r="AK2163" s="8"/>
      <c r="AL2163" s="8"/>
      <c r="AM2163" s="8"/>
      <c r="AN2163" s="8"/>
      <c r="AO2163" s="8"/>
      <c r="AP2163" s="8"/>
      <c r="AQ2163" s="8"/>
      <c r="AR2163" s="8"/>
      <c r="AS2163" s="8"/>
      <c r="AT2163" s="8"/>
      <c r="AU2163" s="8"/>
      <c r="AV2163" s="8"/>
      <c r="AW2163" s="8"/>
      <c r="AX2163" s="8"/>
      <c r="AY2163" s="8"/>
      <c r="AZ2163" s="8"/>
      <c r="BA2163" s="8"/>
      <c r="BB2163" s="8"/>
      <c r="BC2163" s="8"/>
      <c r="BD2163" s="8"/>
      <c r="BE2163" s="8"/>
      <c r="BF2163" s="8"/>
      <c r="BG2163" s="8"/>
      <c r="BH2163" s="8"/>
      <c r="BI2163" s="8"/>
      <c r="BJ2163" s="8"/>
      <c r="BK2163" s="8"/>
      <c r="BL2163" s="8"/>
      <c r="BM2163" s="8"/>
      <c r="BN2163" s="8"/>
      <c r="BO2163" s="8"/>
      <c r="BP2163" s="8"/>
      <c r="BQ2163" s="8"/>
      <c r="BR2163" s="8"/>
    </row>
    <row r="2164" spans="1:70">
      <c r="A2164" s="32" t="s">
        <v>6</v>
      </c>
      <c r="B2164" s="109">
        <v>11</v>
      </c>
      <c r="C2164" s="109">
        <v>5</v>
      </c>
      <c r="D2164" s="109">
        <v>1</v>
      </c>
      <c r="E2164" s="109"/>
      <c r="F2164" s="21">
        <v>17</v>
      </c>
      <c r="G2164" s="8"/>
      <c r="H2164" s="8"/>
      <c r="I2164" s="8"/>
      <c r="J2164" s="8"/>
      <c r="K2164" s="8"/>
      <c r="L2164" s="8"/>
      <c r="M2164" s="8"/>
      <c r="N2164" s="8"/>
      <c r="O2164" s="8"/>
      <c r="P2164" s="8"/>
      <c r="Q2164" s="8"/>
      <c r="R2164" s="8"/>
      <c r="S2164" s="8"/>
      <c r="T2164" s="8"/>
      <c r="U2164" s="8"/>
      <c r="V2164" s="8"/>
      <c r="W2164" s="8"/>
      <c r="X2164" s="8"/>
      <c r="Y2164" s="8"/>
      <c r="Z2164" s="8"/>
      <c r="AA2164" s="8"/>
      <c r="AB2164" s="8"/>
      <c r="AC2164" s="8"/>
      <c r="AD2164" s="8"/>
      <c r="AE2164" s="8"/>
      <c r="AF2164" s="8"/>
      <c r="AG2164" s="8"/>
      <c r="AH2164" s="8"/>
      <c r="AI2164" s="8"/>
      <c r="AJ2164" s="8"/>
      <c r="AK2164" s="8"/>
      <c r="AL2164" s="8"/>
      <c r="AM2164" s="8"/>
      <c r="AN2164" s="8"/>
      <c r="AO2164" s="8"/>
      <c r="AP2164" s="8"/>
      <c r="AQ2164" s="8"/>
      <c r="AR2164" s="8"/>
      <c r="AS2164" s="8"/>
      <c r="AT2164" s="8"/>
      <c r="AU2164" s="8"/>
      <c r="AV2164" s="8"/>
      <c r="AW2164" s="8"/>
      <c r="AX2164" s="8"/>
      <c r="AY2164" s="8"/>
      <c r="AZ2164" s="8"/>
      <c r="BA2164" s="8"/>
      <c r="BB2164" s="8"/>
      <c r="BC2164" s="8"/>
      <c r="BD2164" s="8"/>
      <c r="BE2164" s="8"/>
      <c r="BF2164" s="8"/>
      <c r="BG2164" s="8"/>
      <c r="BH2164" s="8"/>
      <c r="BI2164" s="8"/>
      <c r="BJ2164" s="8"/>
      <c r="BK2164" s="8"/>
      <c r="BL2164" s="8"/>
      <c r="BM2164" s="8"/>
      <c r="BN2164" s="8"/>
      <c r="BO2164" s="8"/>
      <c r="BP2164" s="8"/>
      <c r="BQ2164" s="8"/>
      <c r="BR2164" s="8"/>
    </row>
    <row r="2165" spans="1:70">
      <c r="A2165" s="31" t="s">
        <v>29</v>
      </c>
      <c r="B2165" s="37">
        <f>SUM(B2162:B2164)</f>
        <v>1368</v>
      </c>
      <c r="C2165" s="37">
        <f>SUM(C2162:C2164)</f>
        <v>797</v>
      </c>
      <c r="D2165" s="37">
        <f>SUM(D2162:D2164)</f>
        <v>38</v>
      </c>
      <c r="E2165" s="37">
        <f>SUM(E2162:E2164)</f>
        <v>2</v>
      </c>
      <c r="F2165" s="37">
        <f>SUM(B2165:E2165)</f>
        <v>2205</v>
      </c>
      <c r="G2165" s="8"/>
      <c r="H2165" s="8"/>
      <c r="I2165" s="8"/>
      <c r="J2165" s="8"/>
      <c r="K2165" s="8"/>
      <c r="L2165" s="8"/>
      <c r="M2165" s="8"/>
      <c r="N2165" s="8"/>
      <c r="O2165" s="8"/>
      <c r="P2165" s="8"/>
      <c r="Q2165" s="8"/>
      <c r="R2165" s="8"/>
      <c r="S2165" s="8"/>
      <c r="T2165" s="8"/>
      <c r="U2165" s="8"/>
      <c r="V2165" s="8"/>
      <c r="W2165" s="8"/>
      <c r="X2165" s="8"/>
      <c r="Y2165" s="8"/>
      <c r="Z2165" s="8"/>
      <c r="AA2165" s="8"/>
      <c r="AB2165" s="8"/>
      <c r="AC2165" s="8"/>
      <c r="AD2165" s="8"/>
      <c r="AE2165" s="8"/>
      <c r="AF2165" s="8"/>
      <c r="AG2165" s="8"/>
      <c r="AH2165" s="8"/>
      <c r="AI2165" s="8"/>
      <c r="AJ2165" s="8"/>
      <c r="AK2165" s="8"/>
      <c r="AL2165" s="8"/>
      <c r="AM2165" s="8"/>
      <c r="AN2165" s="8"/>
      <c r="AO2165" s="8"/>
      <c r="AP2165" s="8"/>
      <c r="AQ2165" s="8"/>
      <c r="AR2165" s="8"/>
      <c r="AS2165" s="8"/>
      <c r="AT2165" s="8"/>
      <c r="AU2165" s="8"/>
      <c r="AV2165" s="8"/>
      <c r="AW2165" s="8"/>
      <c r="AX2165" s="8"/>
      <c r="AY2165" s="8"/>
      <c r="AZ2165" s="8"/>
      <c r="BA2165" s="8"/>
      <c r="BB2165" s="8"/>
      <c r="BC2165" s="8"/>
      <c r="BD2165" s="8"/>
      <c r="BE2165" s="8"/>
      <c r="BF2165" s="8"/>
      <c r="BG2165" s="8"/>
      <c r="BH2165" s="8"/>
      <c r="BI2165" s="8"/>
      <c r="BJ2165" s="8"/>
      <c r="BK2165" s="8"/>
      <c r="BL2165" s="8"/>
      <c r="BM2165" s="8"/>
      <c r="BN2165" s="8"/>
      <c r="BO2165" s="8"/>
      <c r="BP2165" s="8"/>
      <c r="BQ2165" s="8"/>
      <c r="BR2165" s="8"/>
    </row>
    <row r="2166" spans="1:70">
      <c r="A2166" s="29" t="s">
        <v>12</v>
      </c>
      <c r="B2166" s="24"/>
      <c r="C2166" s="24"/>
      <c r="D2166" s="24"/>
      <c r="E2166" s="24"/>
      <c r="F2166" s="21"/>
      <c r="G2166" s="8"/>
      <c r="H2166" s="8"/>
      <c r="I2166" s="8"/>
      <c r="J2166" s="8"/>
      <c r="K2166" s="8"/>
      <c r="L2166" s="8"/>
      <c r="M2166" s="8"/>
      <c r="N2166" s="8"/>
      <c r="O2166" s="8"/>
      <c r="P2166" s="8"/>
      <c r="Q2166" s="8"/>
      <c r="R2166" s="8"/>
      <c r="S2166" s="8"/>
      <c r="T2166" s="8"/>
      <c r="U2166" s="8"/>
      <c r="V2166" s="8"/>
      <c r="W2166" s="8"/>
      <c r="X2166" s="8"/>
      <c r="Y2166" s="8"/>
      <c r="Z2166" s="8"/>
      <c r="AA2166" s="8"/>
      <c r="AB2166" s="8"/>
      <c r="AC2166" s="8"/>
      <c r="AD2166" s="8"/>
      <c r="AE2166" s="8"/>
      <c r="AF2166" s="8"/>
      <c r="AG2166" s="8"/>
      <c r="AH2166" s="8"/>
      <c r="AI2166" s="8"/>
      <c r="AJ2166" s="8"/>
      <c r="AK2166" s="8"/>
      <c r="AL2166" s="8"/>
      <c r="AM2166" s="8"/>
      <c r="AN2166" s="8"/>
      <c r="AO2166" s="8"/>
      <c r="AP2166" s="8"/>
      <c r="AQ2166" s="8"/>
      <c r="AR2166" s="8"/>
      <c r="AS2166" s="8"/>
      <c r="AT2166" s="8"/>
      <c r="AU2166" s="8"/>
      <c r="AV2166" s="8"/>
      <c r="AW2166" s="8"/>
      <c r="AX2166" s="8"/>
      <c r="AY2166" s="8"/>
      <c r="AZ2166" s="8"/>
      <c r="BA2166" s="8"/>
      <c r="BB2166" s="8"/>
      <c r="BC2166" s="8"/>
      <c r="BD2166" s="8"/>
      <c r="BE2166" s="8"/>
      <c r="BF2166" s="8"/>
      <c r="BG2166" s="8"/>
      <c r="BH2166" s="8"/>
      <c r="BI2166" s="8"/>
      <c r="BJ2166" s="8"/>
      <c r="BK2166" s="8"/>
      <c r="BL2166" s="8"/>
      <c r="BM2166" s="8"/>
      <c r="BN2166" s="8"/>
      <c r="BO2166" s="8"/>
      <c r="BP2166" s="8"/>
      <c r="BQ2166" s="8"/>
      <c r="BR2166" s="8"/>
    </row>
    <row r="2167" spans="1:70">
      <c r="A2167" s="32" t="s">
        <v>4</v>
      </c>
      <c r="B2167" s="109">
        <v>505</v>
      </c>
      <c r="C2167" s="109">
        <v>190</v>
      </c>
      <c r="D2167" s="109">
        <v>4</v>
      </c>
      <c r="E2167" s="109">
        <v>1</v>
      </c>
      <c r="F2167" s="21">
        <v>700</v>
      </c>
      <c r="G2167" s="8"/>
      <c r="H2167" s="8"/>
      <c r="I2167" s="8"/>
      <c r="J2167" s="8"/>
      <c r="K2167" s="8"/>
      <c r="L2167" s="8"/>
      <c r="M2167" s="8"/>
      <c r="N2167" s="8"/>
      <c r="O2167" s="8"/>
      <c r="P2167" s="8"/>
      <c r="Q2167" s="8"/>
      <c r="R2167" s="8"/>
      <c r="S2167" s="8"/>
      <c r="T2167" s="8"/>
      <c r="U2167" s="8"/>
      <c r="V2167" s="8"/>
      <c r="W2167" s="8"/>
      <c r="X2167" s="8"/>
      <c r="Y2167" s="8"/>
      <c r="Z2167" s="8"/>
      <c r="AA2167" s="8"/>
      <c r="AB2167" s="8"/>
      <c r="AC2167" s="8"/>
      <c r="AD2167" s="8"/>
      <c r="AE2167" s="8"/>
      <c r="AF2167" s="8"/>
      <c r="AG2167" s="8"/>
      <c r="AH2167" s="8"/>
      <c r="AI2167" s="8"/>
      <c r="AJ2167" s="8"/>
      <c r="AK2167" s="8"/>
      <c r="AL2167" s="8"/>
      <c r="AM2167" s="8"/>
      <c r="AN2167" s="8"/>
      <c r="AO2167" s="8"/>
      <c r="AP2167" s="8"/>
      <c r="AQ2167" s="8"/>
      <c r="AR2167" s="8"/>
      <c r="AS2167" s="8"/>
      <c r="AT2167" s="8"/>
      <c r="AU2167" s="8"/>
      <c r="AV2167" s="8"/>
      <c r="AW2167" s="8"/>
      <c r="AX2167" s="8"/>
      <c r="AY2167" s="8"/>
      <c r="AZ2167" s="8"/>
      <c r="BA2167" s="8"/>
      <c r="BB2167" s="8"/>
      <c r="BC2167" s="8"/>
      <c r="BD2167" s="8"/>
      <c r="BE2167" s="8"/>
      <c r="BF2167" s="8"/>
      <c r="BG2167" s="8"/>
      <c r="BH2167" s="8"/>
      <c r="BI2167" s="8"/>
      <c r="BJ2167" s="8"/>
      <c r="BK2167" s="8"/>
      <c r="BL2167" s="8"/>
      <c r="BM2167" s="8"/>
      <c r="BN2167" s="8"/>
      <c r="BO2167" s="8"/>
      <c r="BP2167" s="8"/>
      <c r="BQ2167" s="8"/>
      <c r="BR2167" s="8"/>
    </row>
    <row r="2168" spans="1:70">
      <c r="A2168" s="32" t="s">
        <v>5</v>
      </c>
      <c r="B2168" s="109">
        <v>232</v>
      </c>
      <c r="C2168" s="109">
        <v>82</v>
      </c>
      <c r="D2168" s="109"/>
      <c r="E2168" s="109"/>
      <c r="F2168" s="21">
        <v>314</v>
      </c>
      <c r="G2168" s="8"/>
      <c r="H2168" s="8"/>
      <c r="I2168" s="8"/>
      <c r="J2168" s="8"/>
      <c r="K2168" s="8"/>
      <c r="L2168" s="8"/>
      <c r="M2168" s="8"/>
      <c r="N2168" s="8"/>
      <c r="O2168" s="8"/>
      <c r="P2168" s="8"/>
      <c r="Q2168" s="8"/>
      <c r="R2168" s="8"/>
      <c r="S2168" s="8"/>
      <c r="T2168" s="8"/>
      <c r="U2168" s="8"/>
      <c r="V2168" s="8"/>
      <c r="W2168" s="8"/>
      <c r="X2168" s="8"/>
      <c r="Y2168" s="8"/>
      <c r="Z2168" s="8"/>
      <c r="AA2168" s="8"/>
      <c r="AB2168" s="8"/>
      <c r="AC2168" s="8"/>
      <c r="AD2168" s="8"/>
      <c r="AE2168" s="8"/>
      <c r="AF2168" s="8"/>
      <c r="AG2168" s="8"/>
      <c r="AH2168" s="8"/>
      <c r="AI2168" s="8"/>
      <c r="AJ2168" s="8"/>
      <c r="AK2168" s="8"/>
      <c r="AL2168" s="8"/>
      <c r="AM2168" s="8"/>
      <c r="AN2168" s="8"/>
      <c r="AO2168" s="8"/>
      <c r="AP2168" s="8"/>
      <c r="AQ2168" s="8"/>
      <c r="AR2168" s="8"/>
      <c r="AS2168" s="8"/>
      <c r="AT2168" s="8"/>
      <c r="AU2168" s="8"/>
      <c r="AV2168" s="8"/>
      <c r="AW2168" s="8"/>
      <c r="AX2168" s="8"/>
      <c r="AY2168" s="8"/>
      <c r="AZ2168" s="8"/>
      <c r="BA2168" s="8"/>
      <c r="BB2168" s="8"/>
      <c r="BC2168" s="8"/>
      <c r="BD2168" s="8"/>
      <c r="BE2168" s="8"/>
      <c r="BF2168" s="8"/>
      <c r="BG2168" s="8"/>
      <c r="BH2168" s="8"/>
      <c r="BI2168" s="8"/>
      <c r="BJ2168" s="8"/>
      <c r="BK2168" s="8"/>
      <c r="BL2168" s="8"/>
      <c r="BM2168" s="8"/>
      <c r="BN2168" s="8"/>
      <c r="BO2168" s="8"/>
      <c r="BP2168" s="8"/>
      <c r="BQ2168" s="8"/>
      <c r="BR2168" s="8"/>
    </row>
    <row r="2169" spans="1:70" s="39" customFormat="1">
      <c r="A2169" s="32" t="s">
        <v>6</v>
      </c>
      <c r="B2169" s="109">
        <v>5</v>
      </c>
      <c r="C2169" s="109">
        <v>1</v>
      </c>
      <c r="D2169" s="109"/>
      <c r="E2169" s="109"/>
      <c r="F2169" s="21">
        <v>6</v>
      </c>
      <c r="G2169" s="8"/>
      <c r="H2169" s="8"/>
      <c r="I2169" s="8"/>
      <c r="J2169" s="8"/>
      <c r="K2169" s="8"/>
      <c r="L2169" s="8"/>
      <c r="M2169" s="8"/>
      <c r="N2169" s="8"/>
      <c r="O2169" s="8"/>
      <c r="P2169" s="8"/>
      <c r="Q2169" s="8"/>
      <c r="R2169" s="8"/>
      <c r="S2169" s="8"/>
      <c r="T2169" s="8"/>
      <c r="U2169" s="8"/>
      <c r="V2169" s="8"/>
      <c r="W2169" s="8"/>
      <c r="X2169" s="8"/>
      <c r="Y2169" s="8"/>
      <c r="Z2169" s="8"/>
      <c r="AA2169" s="8"/>
      <c r="AB2169" s="8"/>
      <c r="AC2169" s="8"/>
      <c r="AD2169" s="8"/>
      <c r="AE2169" s="8"/>
      <c r="AF2169" s="8"/>
      <c r="AG2169" s="8"/>
      <c r="AH2169" s="8"/>
      <c r="AI2169" s="8"/>
      <c r="AJ2169" s="8"/>
      <c r="AK2169" s="8"/>
      <c r="AL2169" s="8"/>
      <c r="AM2169" s="8"/>
      <c r="AN2169" s="8"/>
      <c r="AO2169" s="8"/>
      <c r="AP2169" s="8"/>
      <c r="AQ2169" s="8"/>
      <c r="AR2169" s="8"/>
      <c r="AS2169" s="8"/>
      <c r="AT2169" s="8"/>
      <c r="AU2169" s="8"/>
      <c r="AV2169" s="8"/>
      <c r="AW2169" s="8"/>
      <c r="AX2169" s="8"/>
      <c r="AY2169" s="8"/>
      <c r="AZ2169" s="8"/>
      <c r="BA2169" s="8"/>
      <c r="BB2169" s="8"/>
      <c r="BC2169" s="8"/>
      <c r="BD2169" s="8"/>
      <c r="BE2169" s="8"/>
      <c r="BF2169" s="8"/>
      <c r="BG2169" s="8"/>
      <c r="BH2169" s="8"/>
      <c r="BI2169" s="8"/>
      <c r="BJ2169" s="8"/>
      <c r="BK2169" s="8"/>
      <c r="BL2169" s="8"/>
      <c r="BM2169" s="8"/>
      <c r="BN2169" s="8"/>
      <c r="BO2169" s="8"/>
      <c r="BP2169" s="8"/>
      <c r="BQ2169" s="8"/>
      <c r="BR2169" s="8"/>
    </row>
    <row r="2170" spans="1:70">
      <c r="A2170" s="31" t="s">
        <v>29</v>
      </c>
      <c r="B2170" s="37">
        <f>SUM(B2167:B2169)</f>
        <v>742</v>
      </c>
      <c r="C2170" s="37">
        <f>SUM(C2167:C2169)</f>
        <v>273</v>
      </c>
      <c r="D2170" s="37">
        <f>SUM(D2167:D2169)</f>
        <v>4</v>
      </c>
      <c r="E2170" s="37">
        <f>SUM(E2167:E2169)</f>
        <v>1</v>
      </c>
      <c r="F2170" s="37">
        <f>SUM(B2170:E2170)</f>
        <v>1020</v>
      </c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</row>
    <row r="2171" spans="1:70">
      <c r="A2171" s="33" t="s">
        <v>13</v>
      </c>
      <c r="B2171" s="37">
        <f>B2150+B2155+B2160+B2170+B2165</f>
        <v>4798</v>
      </c>
      <c r="C2171" s="37">
        <f t="shared" ref="C2171" si="127">C2150+C2155+C2160+C2170+C2165</f>
        <v>2876</v>
      </c>
      <c r="D2171" s="37">
        <f t="shared" ref="D2171" si="128">D2150+D2155+D2160+D2170+D2165</f>
        <v>91</v>
      </c>
      <c r="E2171" s="37">
        <f t="shared" ref="E2171" si="129">E2150+E2155+E2160+E2170+E2165</f>
        <v>4</v>
      </c>
      <c r="F2171" s="37">
        <f t="shared" ref="F2171" si="130">F2150+F2155+F2160+F2170+F2165</f>
        <v>7769</v>
      </c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</row>
    <row r="2172" spans="1:70">
      <c r="C2172" s="1"/>
      <c r="D2172" s="1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</row>
    <row r="2173" spans="1:70">
      <c r="A2173" s="8"/>
      <c r="B2173" s="1"/>
      <c r="C2173" s="1"/>
      <c r="D2173" s="1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</row>
    <row r="2174" spans="1:70" ht="28.9">
      <c r="A2174" s="282" t="s">
        <v>248</v>
      </c>
      <c r="B2174" s="294" t="s">
        <v>259</v>
      </c>
      <c r="C2174" s="2"/>
      <c r="D2174" s="2"/>
      <c r="E2174" s="2"/>
      <c r="F2174" s="2"/>
      <c r="G2174" s="2"/>
      <c r="H2174" s="2"/>
      <c r="I2174" s="2"/>
      <c r="J2174" s="8"/>
      <c r="K2174" s="8"/>
      <c r="L2174" s="8"/>
      <c r="M2174" s="8"/>
      <c r="N2174" s="8"/>
      <c r="O2174" s="8"/>
      <c r="P2174" s="8"/>
      <c r="Q2174" s="8"/>
      <c r="R2174" s="8"/>
      <c r="S2174" s="8"/>
      <c r="T2174" s="8"/>
      <c r="U2174" s="8"/>
      <c r="V2174" s="8"/>
      <c r="W2174" s="8"/>
    </row>
    <row r="2175" spans="1:70">
      <c r="A2175" s="8"/>
      <c r="B2175" s="8"/>
      <c r="C2175" s="8"/>
      <c r="D2175" s="8"/>
      <c r="E2175" s="8"/>
      <c r="F2175" s="8"/>
      <c r="G2175" s="8"/>
      <c r="H2175" s="8"/>
      <c r="I2175" s="8"/>
      <c r="J2175" s="8"/>
      <c r="K2175" s="8"/>
      <c r="L2175" s="8"/>
      <c r="M2175" s="8"/>
      <c r="N2175" s="8"/>
      <c r="O2175" s="8"/>
      <c r="P2175" s="8"/>
      <c r="Q2175" s="8"/>
      <c r="R2175" s="8"/>
      <c r="S2175" s="8"/>
      <c r="T2175" s="8"/>
      <c r="U2175" s="8"/>
      <c r="V2175" s="8"/>
      <c r="W2175" s="8"/>
    </row>
    <row r="2176" spans="1:70">
      <c r="A2176" s="5" t="s">
        <v>31</v>
      </c>
      <c r="B2176" s="206" t="s">
        <v>48</v>
      </c>
      <c r="C2176" s="206" t="s">
        <v>49</v>
      </c>
      <c r="D2176" s="70" t="s">
        <v>29</v>
      </c>
      <c r="E2176" s="8"/>
      <c r="F2176" s="8"/>
      <c r="G2176" s="8"/>
      <c r="H2176" s="8"/>
      <c r="I2176" s="8"/>
      <c r="J2176" s="8"/>
      <c r="K2176" s="8"/>
      <c r="L2176" s="8"/>
      <c r="M2176" s="8"/>
      <c r="N2176" s="8"/>
      <c r="O2176" s="8"/>
      <c r="P2176" s="8"/>
      <c r="Q2176" s="8"/>
      <c r="R2176" s="8"/>
      <c r="S2176" s="8"/>
      <c r="T2176" s="8"/>
      <c r="U2176" s="8"/>
      <c r="V2176" s="8"/>
      <c r="W2176" s="8"/>
    </row>
    <row r="2177" spans="1:23">
      <c r="A2177" s="198" t="s">
        <v>8</v>
      </c>
      <c r="B2177" s="24"/>
      <c r="C2177" s="24"/>
      <c r="D2177" s="245"/>
      <c r="E2177" s="8"/>
      <c r="F2177" s="8"/>
      <c r="G2177" s="8"/>
      <c r="H2177" s="8"/>
      <c r="I2177" s="8"/>
      <c r="J2177" s="8"/>
      <c r="K2177" s="8"/>
      <c r="L2177" s="8"/>
      <c r="M2177" s="8"/>
      <c r="N2177" s="8"/>
      <c r="O2177" s="8"/>
      <c r="P2177" s="8"/>
      <c r="Q2177" s="8"/>
      <c r="R2177" s="8"/>
      <c r="S2177" s="8"/>
      <c r="T2177" s="8"/>
      <c r="U2177" s="8"/>
      <c r="V2177" s="8"/>
      <c r="W2177" s="8"/>
    </row>
    <row r="2178" spans="1:23">
      <c r="A2178" s="81" t="s">
        <v>4</v>
      </c>
      <c r="B2178" s="24">
        <v>724</v>
      </c>
      <c r="C2178" s="24">
        <v>508</v>
      </c>
      <c r="D2178" s="208">
        <f>SUM(B2178:C2178)</f>
        <v>1232</v>
      </c>
      <c r="E2178" s="8"/>
      <c r="F2178" s="8"/>
      <c r="G2178" s="8"/>
      <c r="H2178" s="8"/>
      <c r="I2178" s="8"/>
      <c r="J2178" s="8"/>
      <c r="K2178" s="8"/>
      <c r="L2178" s="8"/>
      <c r="M2178" s="8"/>
      <c r="N2178" s="8"/>
      <c r="O2178" s="8"/>
      <c r="P2178" s="8"/>
      <c r="Q2178" s="8"/>
      <c r="R2178" s="8"/>
      <c r="S2178" s="8"/>
      <c r="T2178" s="8"/>
      <c r="U2178" s="8"/>
      <c r="V2178" s="8"/>
      <c r="W2178" s="8"/>
    </row>
    <row r="2179" spans="1:23">
      <c r="A2179" s="81" t="s">
        <v>5</v>
      </c>
      <c r="B2179" s="24">
        <v>293</v>
      </c>
      <c r="C2179" s="24">
        <v>251</v>
      </c>
      <c r="D2179" s="208">
        <f>SUM(B2179:C2179)</f>
        <v>544</v>
      </c>
      <c r="E2179" s="8"/>
      <c r="F2179" s="8"/>
      <c r="G2179" s="8"/>
      <c r="H2179" s="8"/>
      <c r="I2179" s="8"/>
      <c r="J2179" s="8"/>
      <c r="K2179" s="8"/>
      <c r="L2179" s="8"/>
      <c r="M2179" s="8"/>
      <c r="N2179" s="8"/>
      <c r="O2179" s="8"/>
      <c r="P2179" s="8"/>
      <c r="Q2179" s="8"/>
      <c r="R2179" s="8"/>
      <c r="S2179" s="8"/>
      <c r="T2179" s="8"/>
      <c r="U2179" s="8"/>
      <c r="V2179" s="8"/>
      <c r="W2179" s="8"/>
    </row>
    <row r="2180" spans="1:23">
      <c r="A2180" s="81" t="s">
        <v>6</v>
      </c>
      <c r="B2180" s="35">
        <v>2</v>
      </c>
      <c r="C2180" s="35">
        <v>5</v>
      </c>
      <c r="D2180" s="208">
        <f>SUM(B2180:C2180)</f>
        <v>7</v>
      </c>
      <c r="E2180" s="8"/>
      <c r="F2180" s="8"/>
      <c r="G2180" s="8"/>
      <c r="H2180" s="8"/>
      <c r="I2180" s="8"/>
      <c r="J2180" s="8"/>
      <c r="K2180" s="8"/>
      <c r="L2180" s="8"/>
      <c r="M2180" s="8"/>
      <c r="N2180" s="8"/>
      <c r="O2180" s="8"/>
      <c r="P2180" s="8"/>
      <c r="Q2180" s="8"/>
      <c r="R2180" s="8"/>
      <c r="S2180" s="8"/>
      <c r="T2180" s="8"/>
      <c r="U2180" s="8"/>
      <c r="V2180" s="8"/>
      <c r="W2180" s="8"/>
    </row>
    <row r="2181" spans="1:23">
      <c r="A2181" s="197" t="s">
        <v>29</v>
      </c>
      <c r="B2181" s="37">
        <f>SUM(B2178:B2180)</f>
        <v>1019</v>
      </c>
      <c r="C2181" s="37">
        <f>SUM(C2178:C2180)</f>
        <v>764</v>
      </c>
      <c r="D2181" s="209">
        <v>1783</v>
      </c>
      <c r="E2181" s="8"/>
      <c r="F2181" s="8"/>
      <c r="G2181" s="8"/>
      <c r="H2181" s="8"/>
      <c r="I2181" s="8"/>
      <c r="J2181" s="8"/>
      <c r="K2181" s="8"/>
      <c r="L2181" s="8"/>
      <c r="M2181" s="8"/>
      <c r="N2181" s="8"/>
      <c r="O2181" s="8"/>
      <c r="P2181" s="8"/>
      <c r="Q2181" s="8"/>
      <c r="R2181" s="8"/>
      <c r="S2181" s="8"/>
      <c r="T2181" s="8"/>
      <c r="U2181" s="8"/>
      <c r="V2181" s="8"/>
      <c r="W2181" s="8"/>
    </row>
    <row r="2182" spans="1:23">
      <c r="A2182" s="198" t="s">
        <v>9</v>
      </c>
      <c r="B2182" s="24"/>
      <c r="C2182" s="24"/>
      <c r="D2182" s="208"/>
      <c r="E2182" s="8"/>
      <c r="F2182" s="8"/>
      <c r="G2182" s="8"/>
      <c r="H2182" s="8"/>
      <c r="I2182" s="8"/>
      <c r="J2182" s="8"/>
      <c r="K2182" s="8"/>
      <c r="L2182" s="8"/>
      <c r="M2182" s="8"/>
      <c r="N2182" s="8"/>
      <c r="O2182" s="8"/>
      <c r="P2182" s="8"/>
      <c r="Q2182" s="8"/>
      <c r="R2182" s="8"/>
      <c r="S2182" s="8"/>
      <c r="T2182" s="8"/>
      <c r="U2182" s="8"/>
      <c r="V2182" s="8"/>
      <c r="W2182" s="8"/>
    </row>
    <row r="2183" spans="1:23">
      <c r="A2183" s="81" t="s">
        <v>4</v>
      </c>
      <c r="B2183" s="24">
        <v>473</v>
      </c>
      <c r="C2183" s="24">
        <v>366</v>
      </c>
      <c r="D2183" s="208">
        <f>SUM(B2183:C2183)</f>
        <v>839</v>
      </c>
      <c r="E2183" s="8"/>
      <c r="F2183" s="8"/>
      <c r="G2183" s="8"/>
      <c r="H2183" s="8"/>
      <c r="I2183" s="8"/>
      <c r="J2183" s="8"/>
      <c r="K2183" s="8"/>
      <c r="L2183" s="8"/>
      <c r="M2183" s="8"/>
      <c r="N2183" s="8"/>
      <c r="O2183" s="8"/>
      <c r="P2183" s="8"/>
      <c r="Q2183" s="8"/>
      <c r="R2183" s="8"/>
      <c r="S2183" s="8"/>
      <c r="T2183" s="8"/>
      <c r="U2183" s="8"/>
      <c r="V2183" s="8"/>
      <c r="W2183" s="8"/>
    </row>
    <row r="2184" spans="1:23">
      <c r="A2184" s="81" t="s">
        <v>5</v>
      </c>
      <c r="B2184" s="24">
        <v>247</v>
      </c>
      <c r="C2184" s="24">
        <v>153</v>
      </c>
      <c r="D2184" s="208">
        <f>SUM(B2184:C2184)</f>
        <v>400</v>
      </c>
      <c r="E2184" s="8"/>
      <c r="F2184" s="8"/>
      <c r="G2184" s="8"/>
      <c r="H2184" s="8"/>
      <c r="I2184" s="8"/>
      <c r="J2184" s="8"/>
      <c r="K2184" s="8"/>
      <c r="L2184" s="8"/>
      <c r="M2184" s="8"/>
      <c r="N2184" s="8"/>
      <c r="O2184" s="8"/>
      <c r="P2184" s="8"/>
      <c r="Q2184" s="8"/>
      <c r="R2184" s="8"/>
      <c r="S2184" s="8"/>
      <c r="T2184" s="8"/>
      <c r="U2184" s="8"/>
      <c r="V2184" s="8"/>
      <c r="W2184" s="8"/>
    </row>
    <row r="2185" spans="1:23">
      <c r="A2185" s="81" t="s">
        <v>6</v>
      </c>
      <c r="B2185" s="24">
        <v>6</v>
      </c>
      <c r="C2185" s="24">
        <v>2</v>
      </c>
      <c r="D2185" s="208">
        <f>SUM(B2185:C2185)</f>
        <v>8</v>
      </c>
      <c r="E2185" s="8"/>
      <c r="F2185" s="8"/>
      <c r="G2185" s="8"/>
      <c r="H2185" s="8"/>
      <c r="I2185" s="8"/>
      <c r="J2185" s="8"/>
      <c r="K2185" s="8"/>
      <c r="L2185" s="8"/>
      <c r="M2185" s="8"/>
      <c r="N2185" s="8"/>
      <c r="O2185" s="8"/>
      <c r="P2185" s="8"/>
      <c r="Q2185" s="8"/>
      <c r="R2185" s="8"/>
      <c r="S2185" s="8"/>
      <c r="T2185" s="8"/>
      <c r="U2185" s="8"/>
      <c r="V2185" s="8"/>
      <c r="W2185" s="8"/>
    </row>
    <row r="2186" spans="1:23">
      <c r="A2186" s="197" t="s">
        <v>29</v>
      </c>
      <c r="B2186" s="37">
        <f>SUM(B2183:B2185)</f>
        <v>726</v>
      </c>
      <c r="C2186" s="37">
        <f>SUM(C2183:C2185)</f>
        <v>521</v>
      </c>
      <c r="D2186" s="209">
        <v>1247</v>
      </c>
      <c r="E2186" s="8"/>
      <c r="F2186" s="8"/>
      <c r="G2186" s="8"/>
      <c r="H2186" s="8"/>
      <c r="I2186" s="8"/>
      <c r="J2186" s="8"/>
      <c r="K2186" s="8"/>
      <c r="L2186" s="8"/>
      <c r="M2186" s="8"/>
      <c r="N2186" s="8"/>
      <c r="O2186" s="8"/>
      <c r="P2186" s="8"/>
      <c r="Q2186" s="8"/>
      <c r="R2186" s="8"/>
      <c r="S2186" s="8"/>
      <c r="T2186" s="8"/>
      <c r="U2186" s="8"/>
      <c r="V2186" s="8"/>
      <c r="W2186" s="8"/>
    </row>
    <row r="2187" spans="1:23">
      <c r="A2187" s="198" t="s">
        <v>10</v>
      </c>
      <c r="B2187" s="24"/>
      <c r="C2187" s="24"/>
      <c r="D2187" s="208"/>
      <c r="E2187" s="8"/>
      <c r="F2187" s="8"/>
      <c r="G2187" s="8"/>
      <c r="H2187" s="8"/>
      <c r="I2187" s="8"/>
      <c r="J2187" s="8"/>
      <c r="K2187" s="8"/>
      <c r="L2187" s="8"/>
      <c r="M2187" s="8"/>
      <c r="N2187" s="8"/>
      <c r="O2187" s="8"/>
      <c r="P2187" s="8"/>
      <c r="Q2187" s="8"/>
      <c r="R2187" s="8"/>
      <c r="S2187" s="8"/>
      <c r="T2187" s="8"/>
      <c r="U2187" s="8"/>
      <c r="V2187" s="8"/>
      <c r="W2187" s="8"/>
    </row>
    <row r="2188" spans="1:23">
      <c r="A2188" s="81" t="s">
        <v>4</v>
      </c>
      <c r="B2188" s="24">
        <v>589</v>
      </c>
      <c r="C2188" s="24">
        <v>417</v>
      </c>
      <c r="D2188" s="208">
        <f>SUM(B2188:C2188)</f>
        <v>1006</v>
      </c>
      <c r="E2188" s="8"/>
      <c r="F2188" s="8"/>
      <c r="G2188" s="8"/>
      <c r="H2188" s="8"/>
      <c r="I2188" s="8"/>
      <c r="J2188" s="8"/>
      <c r="K2188" s="8"/>
      <c r="L2188" s="8"/>
      <c r="M2188" s="8"/>
      <c r="N2188" s="8"/>
      <c r="O2188" s="8"/>
      <c r="P2188" s="8"/>
      <c r="Q2188" s="8"/>
      <c r="R2188" s="8"/>
      <c r="S2188" s="8"/>
      <c r="T2188" s="8"/>
      <c r="U2188" s="8"/>
      <c r="V2188" s="8"/>
      <c r="W2188" s="8"/>
    </row>
    <row r="2189" spans="1:23">
      <c r="A2189" s="81" t="s">
        <v>5</v>
      </c>
      <c r="B2189" s="24">
        <v>320</v>
      </c>
      <c r="C2189" s="24">
        <v>181</v>
      </c>
      <c r="D2189" s="208">
        <f>SUM(B2189:C2189)</f>
        <v>501</v>
      </c>
      <c r="E2189" s="8"/>
      <c r="F2189" s="8"/>
      <c r="G2189" s="8"/>
      <c r="H2189" s="8"/>
      <c r="I2189" s="8"/>
      <c r="J2189" s="8"/>
      <c r="K2189" s="8"/>
      <c r="L2189" s="8"/>
      <c r="M2189" s="8"/>
      <c r="N2189" s="8"/>
      <c r="O2189" s="8"/>
      <c r="P2189" s="8"/>
      <c r="Q2189" s="8"/>
      <c r="R2189" s="8"/>
      <c r="S2189" s="8"/>
      <c r="T2189" s="8"/>
      <c r="U2189" s="8"/>
      <c r="V2189" s="8"/>
      <c r="W2189" s="8"/>
    </row>
    <row r="2190" spans="1:23">
      <c r="A2190" s="81" t="s">
        <v>6</v>
      </c>
      <c r="B2190" s="21">
        <v>4</v>
      </c>
      <c r="C2190" s="21">
        <v>3</v>
      </c>
      <c r="D2190" s="208">
        <f>SUM(B2190:C2190)</f>
        <v>7</v>
      </c>
      <c r="E2190" s="8"/>
      <c r="F2190" s="8"/>
      <c r="G2190" s="8"/>
      <c r="H2190" s="8"/>
      <c r="I2190" s="8"/>
      <c r="J2190" s="8"/>
      <c r="K2190" s="8"/>
      <c r="L2190" s="8"/>
      <c r="M2190" s="8"/>
      <c r="N2190" s="8"/>
      <c r="O2190" s="8"/>
      <c r="P2190" s="8"/>
      <c r="Q2190" s="8"/>
      <c r="R2190" s="8"/>
      <c r="S2190" s="8"/>
      <c r="T2190" s="8"/>
      <c r="U2190" s="8"/>
      <c r="V2190" s="8"/>
      <c r="W2190" s="8"/>
    </row>
    <row r="2191" spans="1:23">
      <c r="A2191" s="197" t="s">
        <v>29</v>
      </c>
      <c r="B2191" s="26">
        <f>SUM(B2188:B2190)</f>
        <v>913</v>
      </c>
      <c r="C2191" s="26">
        <f>SUM(C2188:C2190)</f>
        <v>601</v>
      </c>
      <c r="D2191" s="209">
        <v>1514</v>
      </c>
      <c r="E2191" s="8"/>
      <c r="F2191" s="8"/>
      <c r="G2191" s="8"/>
      <c r="H2191" s="8"/>
      <c r="I2191" s="8"/>
      <c r="J2191" s="8"/>
      <c r="K2191" s="8"/>
      <c r="L2191" s="8"/>
      <c r="M2191" s="8"/>
      <c r="N2191" s="8"/>
      <c r="O2191" s="8"/>
      <c r="P2191" s="8"/>
      <c r="Q2191" s="8"/>
      <c r="R2191" s="8"/>
      <c r="S2191" s="8"/>
      <c r="T2191" s="8"/>
      <c r="U2191" s="8"/>
      <c r="V2191" s="8"/>
      <c r="W2191" s="8"/>
    </row>
    <row r="2192" spans="1:23">
      <c r="A2192" s="198" t="s">
        <v>11</v>
      </c>
      <c r="B2192" s="24"/>
      <c r="C2192" s="24"/>
      <c r="D2192" s="208"/>
      <c r="E2192" s="8"/>
      <c r="F2192" s="8"/>
      <c r="G2192" s="8"/>
      <c r="H2192" s="8"/>
      <c r="I2192" s="8"/>
      <c r="J2192" s="8"/>
      <c r="K2192" s="8"/>
      <c r="L2192" s="8"/>
      <c r="M2192" s="8"/>
      <c r="N2192" s="8"/>
      <c r="O2192" s="8"/>
      <c r="P2192" s="8"/>
      <c r="Q2192" s="8"/>
      <c r="R2192" s="8"/>
      <c r="S2192" s="8"/>
      <c r="T2192" s="8"/>
      <c r="U2192" s="8"/>
      <c r="V2192" s="8"/>
      <c r="W2192" s="8"/>
    </row>
    <row r="2193" spans="1:23">
      <c r="A2193" s="81" t="s">
        <v>4</v>
      </c>
      <c r="B2193" s="24">
        <v>842</v>
      </c>
      <c r="C2193" s="24">
        <v>612</v>
      </c>
      <c r="D2193" s="208">
        <f>SUM(B2193:C2193)</f>
        <v>1454</v>
      </c>
      <c r="E2193" s="8"/>
      <c r="F2193" s="8"/>
      <c r="G2193" s="8"/>
      <c r="H2193" s="8"/>
      <c r="I2193" s="8"/>
      <c r="J2193" s="8"/>
      <c r="K2193" s="8"/>
      <c r="L2193" s="8"/>
      <c r="M2193" s="8"/>
      <c r="N2193" s="8"/>
      <c r="O2193" s="8"/>
      <c r="P2193" s="8"/>
      <c r="Q2193" s="8"/>
      <c r="R2193" s="8"/>
      <c r="S2193" s="8"/>
      <c r="T2193" s="8"/>
      <c r="U2193" s="8"/>
      <c r="V2193" s="8"/>
      <c r="W2193" s="8"/>
    </row>
    <row r="2194" spans="1:23">
      <c r="A2194" s="81" t="s">
        <v>5</v>
      </c>
      <c r="B2194" s="24">
        <v>430</v>
      </c>
      <c r="C2194" s="24">
        <v>304</v>
      </c>
      <c r="D2194" s="208">
        <f>SUM(B2194:C2194)</f>
        <v>734</v>
      </c>
      <c r="E2194" s="8"/>
      <c r="F2194" s="8"/>
      <c r="G2194" s="8"/>
      <c r="H2194" s="8"/>
      <c r="I2194" s="8"/>
      <c r="J2194" s="8"/>
      <c r="K2194" s="8"/>
      <c r="L2194" s="8"/>
      <c r="M2194" s="8"/>
      <c r="N2194" s="8"/>
      <c r="O2194" s="8"/>
      <c r="P2194" s="8"/>
      <c r="Q2194" s="8"/>
      <c r="R2194" s="8"/>
      <c r="S2194" s="8"/>
      <c r="T2194" s="8"/>
      <c r="U2194" s="8"/>
      <c r="V2194" s="8"/>
      <c r="W2194" s="8"/>
    </row>
    <row r="2195" spans="1:23">
      <c r="A2195" s="81" t="s">
        <v>6</v>
      </c>
      <c r="B2195" s="24">
        <v>9</v>
      </c>
      <c r="C2195" s="24">
        <v>8</v>
      </c>
      <c r="D2195" s="208">
        <f>SUM(B2195:C2195)</f>
        <v>17</v>
      </c>
      <c r="E2195" s="8"/>
      <c r="F2195" s="8"/>
      <c r="G2195" s="8"/>
      <c r="H2195" s="8"/>
      <c r="I2195" s="8"/>
      <c r="J2195" s="8"/>
      <c r="K2195" s="8"/>
      <c r="L2195" s="8"/>
      <c r="M2195" s="8"/>
      <c r="N2195" s="8"/>
      <c r="O2195" s="8"/>
      <c r="P2195" s="8"/>
      <c r="Q2195" s="8"/>
      <c r="R2195" s="8"/>
      <c r="S2195" s="8"/>
      <c r="T2195" s="8"/>
      <c r="U2195" s="8"/>
      <c r="V2195" s="8"/>
      <c r="W2195" s="8"/>
    </row>
    <row r="2196" spans="1:23">
      <c r="A2196" s="197" t="s">
        <v>29</v>
      </c>
      <c r="B2196" s="36">
        <f>SUM(B2193:B2195)</f>
        <v>1281</v>
      </c>
      <c r="C2196" s="36">
        <f>SUM(C2193:C2195)</f>
        <v>924</v>
      </c>
      <c r="D2196" s="209">
        <v>2205</v>
      </c>
      <c r="E2196" s="8"/>
      <c r="F2196" s="8"/>
      <c r="G2196" s="8"/>
      <c r="H2196" s="8"/>
      <c r="I2196" s="8"/>
      <c r="J2196" s="8"/>
      <c r="K2196" s="8"/>
      <c r="L2196" s="8"/>
      <c r="M2196" s="8"/>
      <c r="N2196" s="8"/>
      <c r="O2196" s="8"/>
      <c r="P2196" s="8"/>
      <c r="Q2196" s="8"/>
      <c r="R2196" s="8"/>
      <c r="S2196" s="8"/>
      <c r="T2196" s="8"/>
      <c r="U2196" s="8"/>
      <c r="V2196" s="8"/>
      <c r="W2196" s="8"/>
    </row>
    <row r="2197" spans="1:23">
      <c r="A2197" s="198" t="s">
        <v>12</v>
      </c>
      <c r="B2197" s="24"/>
      <c r="C2197" s="24"/>
      <c r="D2197" s="208"/>
      <c r="E2197" s="8"/>
      <c r="F2197" s="8"/>
      <c r="G2197" s="8"/>
      <c r="H2197" s="8"/>
      <c r="I2197" s="8"/>
      <c r="J2197" s="8"/>
      <c r="K2197" s="8"/>
      <c r="L2197" s="8"/>
      <c r="M2197" s="8"/>
      <c r="N2197" s="8"/>
      <c r="O2197" s="8"/>
      <c r="P2197" s="8"/>
      <c r="Q2197" s="8"/>
      <c r="R2197" s="8"/>
      <c r="S2197" s="8"/>
      <c r="T2197" s="8"/>
      <c r="U2197" s="8"/>
      <c r="V2197" s="8"/>
      <c r="W2197" s="8"/>
    </row>
    <row r="2198" spans="1:23">
      <c r="A2198" s="81" t="s">
        <v>4</v>
      </c>
      <c r="B2198" s="24">
        <v>346</v>
      </c>
      <c r="C2198" s="24">
        <v>354</v>
      </c>
      <c r="D2198" s="208">
        <f>SUM(B2198:C2198)</f>
        <v>700</v>
      </c>
      <c r="E2198" s="8"/>
      <c r="F2198" s="8"/>
      <c r="G2198" s="8"/>
      <c r="H2198" s="8"/>
      <c r="I2198" s="8"/>
      <c r="J2198" s="8"/>
      <c r="K2198" s="8"/>
      <c r="L2198" s="8"/>
      <c r="M2198" s="8"/>
      <c r="N2198" s="8"/>
      <c r="O2198" s="8"/>
      <c r="P2198" s="8"/>
      <c r="Q2198" s="8"/>
      <c r="R2198" s="8"/>
      <c r="S2198" s="8"/>
      <c r="T2198" s="8"/>
      <c r="U2198" s="8"/>
      <c r="V2198" s="8"/>
      <c r="W2198" s="8"/>
    </row>
    <row r="2199" spans="1:23">
      <c r="A2199" s="81" t="s">
        <v>5</v>
      </c>
      <c r="B2199" s="24">
        <v>150</v>
      </c>
      <c r="C2199" s="24">
        <v>164</v>
      </c>
      <c r="D2199" s="208">
        <f>SUM(B2199:C2199)</f>
        <v>314</v>
      </c>
      <c r="E2199" s="8"/>
      <c r="F2199" s="8"/>
      <c r="G2199" s="8"/>
      <c r="H2199" s="8"/>
      <c r="I2199" s="8"/>
      <c r="J2199" s="8"/>
      <c r="K2199" s="8"/>
      <c r="L2199" s="8"/>
      <c r="M2199" s="8"/>
      <c r="N2199" s="8"/>
      <c r="O2199" s="8"/>
      <c r="P2199" s="8"/>
      <c r="Q2199" s="8"/>
      <c r="R2199" s="8"/>
      <c r="S2199" s="8"/>
      <c r="T2199" s="8"/>
      <c r="U2199" s="8"/>
      <c r="V2199" s="8"/>
      <c r="W2199" s="8"/>
    </row>
    <row r="2200" spans="1:23">
      <c r="A2200" s="81" t="s">
        <v>6</v>
      </c>
      <c r="B2200" s="21">
        <v>1</v>
      </c>
      <c r="C2200" s="21">
        <v>5</v>
      </c>
      <c r="D2200" s="208">
        <f>SUM(B2200:C2200)</f>
        <v>6</v>
      </c>
      <c r="E2200" s="8"/>
      <c r="F2200" s="8"/>
      <c r="G2200" s="8"/>
      <c r="H2200" s="8"/>
      <c r="I2200" s="8"/>
      <c r="J2200" s="8"/>
      <c r="K2200" s="8"/>
      <c r="L2200" s="8"/>
      <c r="M2200" s="8"/>
      <c r="N2200" s="8"/>
      <c r="O2200" s="8"/>
      <c r="P2200" s="8"/>
      <c r="Q2200" s="8"/>
      <c r="R2200" s="8"/>
      <c r="S2200" s="8"/>
      <c r="T2200" s="8"/>
      <c r="U2200" s="8"/>
      <c r="V2200" s="8"/>
      <c r="W2200" s="8"/>
    </row>
    <row r="2201" spans="1:23">
      <c r="A2201" s="197" t="s">
        <v>29</v>
      </c>
      <c r="B2201" s="26">
        <f>SUM(B2198:B2200)</f>
        <v>497</v>
      </c>
      <c r="C2201" s="26">
        <f>SUM(C2198:C2200)</f>
        <v>523</v>
      </c>
      <c r="D2201" s="209">
        <v>1020</v>
      </c>
      <c r="E2201" s="8"/>
      <c r="F2201" s="8"/>
      <c r="G2201" s="8"/>
      <c r="H2201" s="8"/>
      <c r="I2201" s="8"/>
      <c r="J2201" s="8"/>
      <c r="K2201" s="8"/>
      <c r="L2201" s="8"/>
      <c r="M2201" s="8"/>
      <c r="N2201" s="8"/>
      <c r="O2201" s="8"/>
      <c r="P2201" s="8"/>
      <c r="Q2201" s="8"/>
      <c r="R2201" s="8"/>
      <c r="S2201" s="8"/>
      <c r="T2201" s="8"/>
      <c r="U2201" s="8"/>
      <c r="V2201" s="8"/>
      <c r="W2201" s="8"/>
    </row>
    <row r="2202" spans="1:23">
      <c r="A2202" s="197" t="s">
        <v>13</v>
      </c>
      <c r="B2202" s="26">
        <f>SUM(B2201,B2196,B2191,B2186,B2181)</f>
        <v>4436</v>
      </c>
      <c r="C2202" s="26">
        <f>SUM(C2201,C2196,C2191,C2186,C2181)</f>
        <v>3333</v>
      </c>
      <c r="D2202" s="209">
        <v>7769</v>
      </c>
      <c r="E2202" s="8"/>
      <c r="F2202" s="8"/>
      <c r="G2202" s="8"/>
      <c r="H2202" s="8"/>
      <c r="I2202" s="8"/>
      <c r="J2202" s="8"/>
      <c r="K2202" s="8"/>
      <c r="L2202" s="8"/>
      <c r="M2202" s="8"/>
      <c r="N2202" s="8"/>
      <c r="O2202" s="8"/>
      <c r="P2202" s="8"/>
      <c r="Q2202" s="8"/>
      <c r="R2202" s="8"/>
      <c r="S2202" s="8"/>
      <c r="T2202" s="8"/>
      <c r="U2202" s="8"/>
      <c r="V2202" s="8"/>
      <c r="W2202" s="8"/>
    </row>
    <row r="2203" spans="1:23">
      <c r="A2203" s="8"/>
      <c r="B2203" s="8"/>
      <c r="C2203" s="8"/>
      <c r="D2203" s="8"/>
      <c r="E2203" s="8"/>
      <c r="F2203" s="8"/>
      <c r="G2203" s="8"/>
      <c r="H2203" s="8"/>
      <c r="I2203" s="8"/>
      <c r="J2203" s="8"/>
      <c r="K2203" s="8"/>
      <c r="L2203" s="8"/>
      <c r="M2203" s="8"/>
      <c r="N2203" s="8"/>
      <c r="O2203" s="8"/>
      <c r="P2203" s="8"/>
      <c r="Q2203" s="8"/>
      <c r="R2203" s="8"/>
      <c r="S2203" s="8"/>
      <c r="T2203" s="1"/>
    </row>
    <row r="2204" spans="1:23">
      <c r="A2204" s="8"/>
      <c r="B2204" s="8"/>
      <c r="C2204" s="8"/>
      <c r="D2204" s="8"/>
      <c r="E2204" s="8"/>
      <c r="F2204" s="8"/>
      <c r="G2204" s="8"/>
      <c r="H2204" s="8"/>
      <c r="I2204" s="8"/>
      <c r="J2204" s="8"/>
      <c r="K2204" s="8"/>
      <c r="L2204" s="8"/>
      <c r="M2204" s="8"/>
      <c r="N2204" s="8"/>
      <c r="O2204" s="8"/>
      <c r="P2204" s="8"/>
      <c r="Q2204" s="8"/>
      <c r="R2204" s="8"/>
      <c r="S2204" s="8"/>
      <c r="T2204" s="1"/>
    </row>
    <row r="2205" spans="1:23" ht="28.9">
      <c r="A2205" s="282" t="s">
        <v>248</v>
      </c>
      <c r="B2205" s="294" t="s">
        <v>260</v>
      </c>
      <c r="C2205" s="8"/>
      <c r="D2205" s="8"/>
      <c r="E2205" s="8"/>
      <c r="F2205" s="8"/>
      <c r="G2205" s="8"/>
      <c r="H2205" s="8"/>
      <c r="I2205" s="8"/>
      <c r="J2205" s="8"/>
      <c r="K2205" s="8"/>
      <c r="L2205" s="8"/>
      <c r="M2205" s="8"/>
      <c r="N2205" s="8"/>
      <c r="O2205" s="1"/>
      <c r="P2205" s="1"/>
      <c r="Q2205" s="1"/>
      <c r="R2205" s="1"/>
      <c r="S2205" s="1"/>
      <c r="T2205" s="1"/>
    </row>
    <row r="2206" spans="1:23">
      <c r="A2206" s="8"/>
      <c r="B2206" s="8"/>
      <c r="C2206" s="8"/>
      <c r="D2206" s="8"/>
      <c r="E2206" s="8"/>
      <c r="F2206" s="8"/>
      <c r="G2206" s="8"/>
      <c r="H2206" s="8"/>
      <c r="I2206" s="8"/>
      <c r="J2206" s="8"/>
      <c r="K2206" s="8"/>
      <c r="L2206" s="8"/>
      <c r="M2206" s="8"/>
      <c r="N2206" s="8"/>
      <c r="O2206" s="1"/>
      <c r="P2206" s="1"/>
      <c r="Q2206" s="1"/>
      <c r="R2206" s="1"/>
      <c r="S2206" s="1"/>
      <c r="T2206" s="1"/>
    </row>
    <row r="2207" spans="1:23">
      <c r="A2207" s="316" t="s">
        <v>4</v>
      </c>
      <c r="B2207" s="130" t="s">
        <v>91</v>
      </c>
      <c r="C2207" s="130" t="s">
        <v>91</v>
      </c>
      <c r="D2207" s="130" t="s">
        <v>91</v>
      </c>
      <c r="E2207" s="130" t="s">
        <v>91</v>
      </c>
      <c r="F2207" s="130" t="s">
        <v>91</v>
      </c>
      <c r="G2207" s="130" t="s">
        <v>91</v>
      </c>
      <c r="H2207" s="8"/>
      <c r="I2207" s="8"/>
      <c r="J2207" s="8"/>
      <c r="K2207" s="8"/>
      <c r="L2207" s="8"/>
      <c r="M2207" s="8"/>
      <c r="N2207" s="8"/>
      <c r="O2207" s="1"/>
      <c r="P2207" s="1"/>
      <c r="Q2207" s="1"/>
      <c r="R2207" s="1"/>
      <c r="S2207" s="1"/>
      <c r="T2207" s="1"/>
    </row>
    <row r="2208" spans="1:23">
      <c r="A2208" s="317" t="s">
        <v>93</v>
      </c>
      <c r="B2208" s="316" t="s">
        <v>8</v>
      </c>
      <c r="C2208" s="316" t="s">
        <v>9</v>
      </c>
      <c r="D2208" s="316" t="s">
        <v>10</v>
      </c>
      <c r="E2208" s="316" t="s">
        <v>11</v>
      </c>
      <c r="F2208" s="316" t="s">
        <v>12</v>
      </c>
      <c r="G2208" s="316" t="s">
        <v>94</v>
      </c>
      <c r="H2208" s="8"/>
      <c r="I2208" s="8"/>
      <c r="J2208" s="8"/>
      <c r="K2208" s="8"/>
      <c r="L2208" s="8"/>
      <c r="M2208" s="8"/>
      <c r="N2208" s="8"/>
      <c r="O2208" s="1"/>
      <c r="P2208" s="1"/>
      <c r="Q2208" s="1"/>
      <c r="R2208" s="1"/>
      <c r="S2208" s="1"/>
      <c r="T2208" s="1"/>
    </row>
    <row r="2209" spans="1:20" ht="48.6">
      <c r="A2209" s="313" t="s">
        <v>261</v>
      </c>
      <c r="B2209" s="315">
        <v>686</v>
      </c>
      <c r="C2209" s="315">
        <v>450</v>
      </c>
      <c r="D2209" s="315">
        <v>570</v>
      </c>
      <c r="E2209" s="315">
        <v>804</v>
      </c>
      <c r="F2209" s="315">
        <v>328</v>
      </c>
      <c r="G2209" s="315">
        <v>2838</v>
      </c>
      <c r="H2209" s="8"/>
      <c r="I2209" s="8"/>
      <c r="J2209" s="8"/>
      <c r="K2209" s="8"/>
      <c r="L2209" s="8"/>
      <c r="M2209" s="8"/>
      <c r="N2209" s="8"/>
      <c r="O2209" s="1"/>
      <c r="P2209" s="1"/>
      <c r="Q2209" s="1"/>
      <c r="R2209" s="1"/>
      <c r="S2209" s="1"/>
      <c r="T2209" s="1"/>
    </row>
    <row r="2210" spans="1:20">
      <c r="A2210" s="313" t="s">
        <v>55</v>
      </c>
      <c r="B2210" s="141">
        <v>113</v>
      </c>
      <c r="C2210" s="141">
        <v>72</v>
      </c>
      <c r="D2210" s="141">
        <v>83</v>
      </c>
      <c r="E2210" s="141">
        <v>95</v>
      </c>
      <c r="F2210" s="141">
        <v>53</v>
      </c>
      <c r="G2210" s="141">
        <v>416</v>
      </c>
      <c r="H2210" s="8"/>
      <c r="I2210" s="8"/>
      <c r="J2210" s="8"/>
      <c r="K2210" s="8"/>
      <c r="L2210" s="8"/>
      <c r="M2210" s="8"/>
      <c r="N2210" s="8"/>
      <c r="O2210" s="1"/>
      <c r="P2210" s="1"/>
      <c r="Q2210" s="1"/>
      <c r="R2210" s="1"/>
      <c r="S2210" s="1"/>
      <c r="T2210" s="1"/>
    </row>
    <row r="2211" spans="1:20">
      <c r="A2211" s="314" t="s">
        <v>61</v>
      </c>
      <c r="B2211" s="141">
        <v>40</v>
      </c>
      <c r="C2211" s="141">
        <v>21</v>
      </c>
      <c r="D2211" s="141">
        <v>23</v>
      </c>
      <c r="E2211" s="141">
        <v>38</v>
      </c>
      <c r="F2211" s="141">
        <v>11</v>
      </c>
      <c r="G2211" s="141">
        <v>133</v>
      </c>
      <c r="H2211" s="8"/>
      <c r="I2211" s="8"/>
      <c r="J2211" s="8"/>
      <c r="K2211" s="8"/>
      <c r="L2211" s="8"/>
      <c r="M2211" s="8"/>
      <c r="N2211" s="8"/>
      <c r="O2211" s="1"/>
      <c r="P2211" s="1"/>
      <c r="Q2211" s="1"/>
      <c r="R2211" s="1"/>
      <c r="S2211" s="1"/>
      <c r="T2211" s="1"/>
    </row>
    <row r="2212" spans="1:20">
      <c r="A2212" s="8"/>
      <c r="B2212" s="8"/>
      <c r="C2212" s="8"/>
      <c r="D2212" s="8"/>
      <c r="E2212" s="8"/>
      <c r="F2212" s="8"/>
      <c r="G2212" s="8"/>
      <c r="H2212" s="8"/>
      <c r="I2212" s="8"/>
      <c r="J2212" s="8"/>
      <c r="K2212" s="8"/>
      <c r="L2212" s="8"/>
      <c r="M2212" s="8"/>
      <c r="N2212" s="8"/>
      <c r="O2212" s="1"/>
      <c r="P2212" s="1"/>
      <c r="Q2212" s="1"/>
      <c r="R2212" s="1"/>
      <c r="S2212" s="1"/>
      <c r="T2212" s="1"/>
    </row>
    <row r="2213" spans="1:20">
      <c r="A2213" s="316" t="s">
        <v>5</v>
      </c>
      <c r="B2213" s="130" t="s">
        <v>91</v>
      </c>
      <c r="C2213" s="130" t="s">
        <v>91</v>
      </c>
      <c r="D2213" s="130" t="s">
        <v>91</v>
      </c>
      <c r="E2213" s="130" t="s">
        <v>91</v>
      </c>
      <c r="F2213" s="130" t="s">
        <v>91</v>
      </c>
      <c r="G2213" s="130" t="s">
        <v>91</v>
      </c>
      <c r="H2213" s="8"/>
      <c r="I2213" s="8"/>
      <c r="J2213" s="8"/>
      <c r="K2213" s="8"/>
      <c r="L2213" s="8"/>
      <c r="M2213" s="8"/>
      <c r="N2213" s="8"/>
      <c r="O2213" s="1"/>
      <c r="P2213" s="1"/>
      <c r="Q2213" s="1"/>
      <c r="R2213" s="1"/>
      <c r="S2213" s="1"/>
      <c r="T2213" s="1"/>
    </row>
    <row r="2214" spans="1:20">
      <c r="A2214" s="320" t="s">
        <v>93</v>
      </c>
      <c r="B2214" s="316" t="s">
        <v>8</v>
      </c>
      <c r="C2214" s="316" t="s">
        <v>9</v>
      </c>
      <c r="D2214" s="316" t="s">
        <v>10</v>
      </c>
      <c r="E2214" s="316" t="s">
        <v>11</v>
      </c>
      <c r="F2214" s="316" t="s">
        <v>12</v>
      </c>
      <c r="G2214" s="316" t="s">
        <v>94</v>
      </c>
      <c r="H2214" s="8"/>
      <c r="I2214" s="8"/>
      <c r="J2214" s="8"/>
      <c r="K2214" s="8"/>
      <c r="L2214" s="8"/>
      <c r="M2214" s="8"/>
      <c r="N2214" s="8"/>
      <c r="O2214" s="1"/>
      <c r="P2214" s="1"/>
      <c r="Q2214" s="1"/>
      <c r="R2214" s="1"/>
      <c r="S2214" s="1"/>
      <c r="T2214" s="1"/>
    </row>
    <row r="2215" spans="1:20" ht="48.6">
      <c r="A2215" s="313" t="s">
        <v>261</v>
      </c>
      <c r="B2215" s="315">
        <v>276</v>
      </c>
      <c r="C2215" s="315">
        <v>232</v>
      </c>
      <c r="D2215" s="315">
        <v>296</v>
      </c>
      <c r="E2215" s="315">
        <v>410</v>
      </c>
      <c r="F2215" s="315">
        <v>143</v>
      </c>
      <c r="G2215" s="315">
        <v>1357</v>
      </c>
      <c r="H2215" s="8"/>
      <c r="I2215" s="8"/>
      <c r="J2215" s="8"/>
      <c r="K2215" s="8"/>
      <c r="L2215" s="8"/>
      <c r="M2215" s="8"/>
      <c r="N2215" s="8"/>
      <c r="O2215" s="1"/>
      <c r="P2215" s="1"/>
      <c r="Q2215" s="1"/>
      <c r="R2215" s="1"/>
      <c r="S2215" s="1"/>
      <c r="T2215" s="1"/>
    </row>
    <row r="2216" spans="1:20">
      <c r="A2216" s="313" t="s">
        <v>55</v>
      </c>
      <c r="B2216" s="141">
        <v>64</v>
      </c>
      <c r="C2216" s="141">
        <v>59</v>
      </c>
      <c r="D2216" s="141">
        <v>61</v>
      </c>
      <c r="E2216" s="141">
        <v>58</v>
      </c>
      <c r="F2216" s="141">
        <v>23</v>
      </c>
      <c r="G2216" s="141">
        <v>265</v>
      </c>
      <c r="H2216" s="8"/>
      <c r="I2216" s="8"/>
      <c r="J2216" s="8"/>
      <c r="K2216" s="8"/>
      <c r="L2216" s="8"/>
      <c r="M2216" s="8"/>
      <c r="N2216" s="8"/>
      <c r="O2216" s="1"/>
      <c r="P2216" s="1"/>
      <c r="Q2216" s="1"/>
      <c r="R2216" s="1"/>
      <c r="S2216" s="1"/>
      <c r="T2216" s="1"/>
    </row>
    <row r="2217" spans="1:20">
      <c r="A2217" s="314" t="s">
        <v>61</v>
      </c>
      <c r="B2217" s="141">
        <v>8</v>
      </c>
      <c r="C2217" s="141">
        <v>13</v>
      </c>
      <c r="D2217" s="141">
        <v>17</v>
      </c>
      <c r="E2217" s="141">
        <v>15</v>
      </c>
      <c r="F2217" s="141">
        <v>5</v>
      </c>
      <c r="G2217" s="141">
        <v>58</v>
      </c>
      <c r="H2217" s="8"/>
      <c r="I2217" s="8"/>
      <c r="J2217" s="8"/>
      <c r="K2217" s="8"/>
      <c r="L2217" s="8"/>
      <c r="M2217" s="8"/>
      <c r="N2217" s="8"/>
      <c r="O2217" s="1"/>
      <c r="P2217" s="1"/>
      <c r="Q2217" s="1"/>
      <c r="R2217" s="1"/>
      <c r="S2217" s="1"/>
      <c r="T2217" s="1"/>
    </row>
    <row r="2218" spans="1:20">
      <c r="A2218" s="8"/>
      <c r="B2218" s="8"/>
      <c r="C2218" s="8"/>
      <c r="D2218" s="8"/>
      <c r="E2218" s="8"/>
      <c r="F2218" s="8"/>
      <c r="G2218" s="8"/>
      <c r="H2218" s="8"/>
      <c r="I2218" s="8"/>
      <c r="J2218" s="8"/>
      <c r="K2218" s="8"/>
      <c r="L2218" s="8"/>
      <c r="M2218" s="8"/>
      <c r="N2218" s="8"/>
      <c r="O2218" s="1"/>
      <c r="P2218" s="1"/>
      <c r="Q2218" s="1"/>
      <c r="R2218" s="1"/>
      <c r="S2218" s="1"/>
      <c r="T2218" s="1"/>
    </row>
    <row r="2219" spans="1:20">
      <c r="A2219" s="120" t="s">
        <v>6</v>
      </c>
      <c r="B2219" s="130" t="s">
        <v>91</v>
      </c>
      <c r="C2219" s="130" t="s">
        <v>91</v>
      </c>
      <c r="D2219" s="130" t="s">
        <v>91</v>
      </c>
      <c r="E2219" s="130" t="s">
        <v>91</v>
      </c>
      <c r="F2219" s="130" t="s">
        <v>91</v>
      </c>
      <c r="G2219" s="130" t="s">
        <v>91</v>
      </c>
      <c r="H2219" s="8"/>
      <c r="I2219" s="8"/>
      <c r="J2219" s="8"/>
      <c r="K2219" s="8"/>
      <c r="L2219" s="8"/>
      <c r="M2219" s="8"/>
      <c r="N2219" s="8"/>
      <c r="O2219" s="1"/>
      <c r="P2219" s="1"/>
      <c r="Q2219" s="1"/>
      <c r="R2219" s="1"/>
      <c r="S2219" s="1"/>
      <c r="T2219" s="1"/>
    </row>
    <row r="2220" spans="1:20">
      <c r="A2220" s="320" t="s">
        <v>93</v>
      </c>
      <c r="B2220" s="316" t="s">
        <v>8</v>
      </c>
      <c r="C2220" s="316" t="s">
        <v>9</v>
      </c>
      <c r="D2220" s="316" t="s">
        <v>10</v>
      </c>
      <c r="E2220" s="316" t="s">
        <v>11</v>
      </c>
      <c r="F2220" s="316" t="s">
        <v>12</v>
      </c>
      <c r="G2220" s="316" t="s">
        <v>94</v>
      </c>
      <c r="H2220" s="8"/>
      <c r="I2220" s="8"/>
      <c r="J2220" s="8"/>
      <c r="K2220" s="8"/>
      <c r="L2220" s="8"/>
      <c r="M2220" s="8"/>
      <c r="N2220" s="8"/>
      <c r="O2220" s="1"/>
      <c r="P2220" s="1"/>
      <c r="Q2220" s="1"/>
      <c r="R2220" s="1"/>
      <c r="S2220" s="1"/>
      <c r="T2220" s="1"/>
    </row>
    <row r="2221" spans="1:20" ht="48.6">
      <c r="A2221" s="313" t="s">
        <v>261</v>
      </c>
      <c r="B2221" s="315">
        <v>0</v>
      </c>
      <c r="C2221" s="315">
        <v>0</v>
      </c>
      <c r="D2221" s="315">
        <v>1</v>
      </c>
      <c r="E2221" s="315">
        <v>1</v>
      </c>
      <c r="F2221" s="315">
        <v>0</v>
      </c>
      <c r="G2221" s="315">
        <v>2</v>
      </c>
      <c r="H2221" s="8"/>
      <c r="I2221" s="8"/>
      <c r="J2221" s="8"/>
      <c r="K2221" s="8"/>
      <c r="L2221" s="8"/>
      <c r="M2221" s="8"/>
      <c r="N2221" s="8"/>
      <c r="O2221" s="1"/>
      <c r="P2221" s="1"/>
      <c r="Q2221" s="1"/>
      <c r="R2221" s="1"/>
      <c r="S2221" s="1"/>
      <c r="T2221" s="1"/>
    </row>
    <row r="2222" spans="1:20">
      <c r="A2222" s="313" t="s">
        <v>55</v>
      </c>
      <c r="B2222" s="141">
        <v>2</v>
      </c>
      <c r="C2222" s="141">
        <v>6</v>
      </c>
      <c r="D2222" s="141">
        <v>3</v>
      </c>
      <c r="E2222" s="141">
        <v>10</v>
      </c>
      <c r="F2222" s="141">
        <v>0</v>
      </c>
      <c r="G2222" s="141">
        <v>21</v>
      </c>
      <c r="H2222" s="8"/>
      <c r="I2222" s="8"/>
      <c r="J2222" s="8"/>
      <c r="K2222" s="8"/>
      <c r="L2222" s="8"/>
      <c r="M2222" s="8"/>
      <c r="N2222" s="8"/>
      <c r="O2222" s="1"/>
      <c r="P2222" s="1"/>
      <c r="Q2222" s="1"/>
      <c r="R2222" s="1"/>
      <c r="S2222" s="1"/>
      <c r="T2222" s="1"/>
    </row>
    <row r="2223" spans="1:20">
      <c r="A2223" s="1" t="s">
        <v>61</v>
      </c>
      <c r="B2223" s="141">
        <v>0</v>
      </c>
      <c r="C2223" s="141">
        <v>2</v>
      </c>
      <c r="D2223" s="141">
        <v>1</v>
      </c>
      <c r="E2223" s="141">
        <v>3</v>
      </c>
      <c r="F2223" s="141">
        <v>1</v>
      </c>
      <c r="G2223" s="141">
        <v>7</v>
      </c>
      <c r="H2223" s="8"/>
      <c r="I2223" s="8"/>
      <c r="J2223" s="8"/>
      <c r="K2223" s="8"/>
      <c r="L2223" s="8"/>
      <c r="M2223" s="8"/>
      <c r="N2223" s="8"/>
      <c r="O2223" s="1"/>
      <c r="P2223" s="1"/>
      <c r="Q2223" s="1"/>
      <c r="R2223" s="1"/>
      <c r="S2223" s="1"/>
      <c r="T2223" s="1"/>
    </row>
    <row r="2224" spans="1:20">
      <c r="A2224" s="8"/>
      <c r="B2224" s="8"/>
      <c r="C2224" s="8"/>
      <c r="D2224" s="8"/>
      <c r="E2224" s="8"/>
      <c r="F2224" s="8"/>
      <c r="G2224" s="8"/>
      <c r="H2224" s="8"/>
      <c r="I2224" s="8"/>
      <c r="J2224" s="8"/>
      <c r="K2224" s="8"/>
      <c r="L2224" s="8"/>
      <c r="M2224" s="8"/>
      <c r="N2224" s="8"/>
      <c r="O2224" s="1"/>
      <c r="P2224" s="1"/>
      <c r="Q2224" s="1"/>
      <c r="R2224" s="1"/>
      <c r="S2224" s="1"/>
      <c r="T2224" s="1"/>
    </row>
    <row r="2225" spans="1:20">
      <c r="A2225" s="1"/>
      <c r="B2225" s="8"/>
      <c r="C2225" s="8"/>
      <c r="D2225" s="8"/>
      <c r="E2225" s="8"/>
      <c r="F2225" s="8"/>
      <c r="G2225" s="8"/>
      <c r="H2225" s="8"/>
      <c r="I2225" s="8"/>
      <c r="J2225" s="8"/>
      <c r="K2225" s="8"/>
      <c r="L2225" s="8"/>
      <c r="M2225" s="8"/>
      <c r="N2225" s="8"/>
      <c r="O2225" s="1"/>
      <c r="P2225" s="1"/>
      <c r="Q2225" s="1"/>
      <c r="R2225" s="1"/>
      <c r="S2225" s="1"/>
      <c r="T2225" s="1"/>
    </row>
    <row r="2226" spans="1:20" ht="28.9">
      <c r="A2226" s="282" t="s">
        <v>248</v>
      </c>
      <c r="B2226" s="294" t="s">
        <v>262</v>
      </c>
      <c r="C2226" s="1"/>
      <c r="D2226" s="1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</row>
    <row r="2227" spans="1:20">
      <c r="A2227" s="1"/>
      <c r="B2227" s="1"/>
      <c r="C2227" s="1"/>
      <c r="D2227" s="1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</row>
    <row r="2228" spans="1:20">
      <c r="A2228" s="316" t="s">
        <v>4</v>
      </c>
      <c r="B2228" s="1"/>
      <c r="C2228" s="1"/>
      <c r="D2228" s="1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</row>
    <row r="2229" spans="1:20">
      <c r="A2229" s="71" t="s">
        <v>263</v>
      </c>
      <c r="B2229" s="261" t="s">
        <v>8</v>
      </c>
      <c r="C2229" s="261" t="s">
        <v>9</v>
      </c>
      <c r="D2229" s="261" t="s">
        <v>10</v>
      </c>
      <c r="E2229" s="261" t="s">
        <v>11</v>
      </c>
      <c r="F2229" s="261" t="s">
        <v>12</v>
      </c>
      <c r="G2229" s="261" t="s">
        <v>94</v>
      </c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</row>
    <row r="2230" spans="1:20">
      <c r="A2230" s="313" t="s">
        <v>264</v>
      </c>
      <c r="B2230" s="141">
        <v>348</v>
      </c>
      <c r="C2230" s="141">
        <v>204</v>
      </c>
      <c r="D2230" s="141">
        <v>304</v>
      </c>
      <c r="E2230" s="141">
        <v>449</v>
      </c>
      <c r="F2230" s="141">
        <v>169</v>
      </c>
      <c r="G2230" s="141">
        <v>1474</v>
      </c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</row>
    <row r="2231" spans="1:20">
      <c r="A2231" s="313" t="s">
        <v>265</v>
      </c>
      <c r="B2231" s="141">
        <v>11</v>
      </c>
      <c r="C2231" s="141">
        <v>2</v>
      </c>
      <c r="D2231" s="141">
        <v>7</v>
      </c>
      <c r="E2231" s="141">
        <v>11</v>
      </c>
      <c r="F2231" s="141">
        <v>3</v>
      </c>
      <c r="G2231" s="141">
        <v>34</v>
      </c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</row>
    <row r="2232" spans="1:20">
      <c r="A2232" s="313" t="s">
        <v>266</v>
      </c>
      <c r="B2232" s="141">
        <v>389</v>
      </c>
      <c r="C2232" s="141">
        <v>219</v>
      </c>
      <c r="D2232" s="141">
        <v>381</v>
      </c>
      <c r="E2232" s="141">
        <v>474</v>
      </c>
      <c r="F2232" s="141">
        <v>175</v>
      </c>
      <c r="G2232" s="141">
        <v>1638</v>
      </c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</row>
    <row r="2233" spans="1:20">
      <c r="A2233" s="313" t="s">
        <v>267</v>
      </c>
      <c r="B2233" s="141">
        <v>348</v>
      </c>
      <c r="C2233" s="141">
        <v>205</v>
      </c>
      <c r="D2233" s="141">
        <v>308</v>
      </c>
      <c r="E2233" s="141">
        <v>417</v>
      </c>
      <c r="F2233" s="141">
        <v>157</v>
      </c>
      <c r="G2233" s="141">
        <v>1435</v>
      </c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</row>
    <row r="2234" spans="1:20" ht="24.6">
      <c r="A2234" s="313" t="s">
        <v>268</v>
      </c>
      <c r="B2234" s="141">
        <v>46</v>
      </c>
      <c r="C2234" s="141">
        <v>26</v>
      </c>
      <c r="D2234" s="141">
        <v>45</v>
      </c>
      <c r="E2234" s="141">
        <v>79</v>
      </c>
      <c r="F2234" s="141">
        <v>21</v>
      </c>
      <c r="G2234" s="141">
        <v>217</v>
      </c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</row>
    <row r="2235" spans="1:20">
      <c r="A2235" s="313" t="s">
        <v>269</v>
      </c>
      <c r="B2235" s="141">
        <v>257</v>
      </c>
      <c r="C2235" s="141">
        <v>186</v>
      </c>
      <c r="D2235" s="141">
        <v>255</v>
      </c>
      <c r="E2235" s="141">
        <v>278</v>
      </c>
      <c r="F2235" s="141">
        <v>98</v>
      </c>
      <c r="G2235" s="141">
        <v>1074</v>
      </c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</row>
    <row r="2236" spans="1:20">
      <c r="A2236" s="313" t="s">
        <v>270</v>
      </c>
      <c r="B2236" s="141">
        <v>330</v>
      </c>
      <c r="C2236" s="141">
        <v>167</v>
      </c>
      <c r="D2236" s="141">
        <v>343</v>
      </c>
      <c r="E2236" s="141">
        <v>423</v>
      </c>
      <c r="F2236" s="141">
        <v>166</v>
      </c>
      <c r="G2236" s="141">
        <v>1429</v>
      </c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</row>
    <row r="2237" spans="1:20">
      <c r="A2237" s="313" t="s">
        <v>271</v>
      </c>
      <c r="B2237" s="141">
        <v>230</v>
      </c>
      <c r="C2237" s="141">
        <v>169</v>
      </c>
      <c r="D2237" s="141">
        <v>213</v>
      </c>
      <c r="E2237" s="141">
        <v>185</v>
      </c>
      <c r="F2237" s="141">
        <v>44</v>
      </c>
      <c r="G2237" s="141">
        <v>841</v>
      </c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</row>
    <row r="2238" spans="1:20">
      <c r="A2238" s="313" t="s">
        <v>272</v>
      </c>
      <c r="B2238" s="141">
        <v>263</v>
      </c>
      <c r="C2238" s="141">
        <v>166</v>
      </c>
      <c r="D2238" s="141">
        <v>234</v>
      </c>
      <c r="E2238" s="141">
        <v>249</v>
      </c>
      <c r="F2238" s="141">
        <v>90</v>
      </c>
      <c r="G2238" s="141">
        <v>1002</v>
      </c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</row>
    <row r="2239" spans="1:20">
      <c r="A2239" s="313" t="s">
        <v>273</v>
      </c>
      <c r="B2239" s="141">
        <v>260</v>
      </c>
      <c r="C2239" s="141">
        <v>178</v>
      </c>
      <c r="D2239" s="141">
        <v>243</v>
      </c>
      <c r="E2239" s="141">
        <v>323</v>
      </c>
      <c r="F2239" s="141">
        <v>162</v>
      </c>
      <c r="G2239" s="141">
        <v>1166</v>
      </c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</row>
    <row r="2240" spans="1:20">
      <c r="A2240" s="313" t="s">
        <v>274</v>
      </c>
      <c r="B2240" s="141">
        <v>358</v>
      </c>
      <c r="C2240" s="141">
        <v>188</v>
      </c>
      <c r="D2240" s="141">
        <v>300</v>
      </c>
      <c r="E2240" s="141">
        <v>397</v>
      </c>
      <c r="F2240" s="141">
        <v>183</v>
      </c>
      <c r="G2240" s="141">
        <v>1426</v>
      </c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</row>
    <row r="2241" spans="1:20">
      <c r="A2241" s="313" t="s">
        <v>275</v>
      </c>
      <c r="B2241" s="141">
        <v>83</v>
      </c>
      <c r="C2241" s="141">
        <v>59</v>
      </c>
      <c r="D2241" s="141">
        <v>81</v>
      </c>
      <c r="E2241" s="141">
        <v>123</v>
      </c>
      <c r="F2241" s="141">
        <v>46</v>
      </c>
      <c r="G2241" s="141">
        <v>392</v>
      </c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</row>
    <row r="2242" spans="1:20">
      <c r="A2242" s="313" t="s">
        <v>276</v>
      </c>
      <c r="B2242" s="141">
        <v>164</v>
      </c>
      <c r="C2242" s="141">
        <v>133</v>
      </c>
      <c r="D2242" s="141">
        <v>118</v>
      </c>
      <c r="E2242" s="141">
        <v>183</v>
      </c>
      <c r="F2242" s="141">
        <v>79</v>
      </c>
      <c r="G2242" s="141">
        <v>677</v>
      </c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</row>
    <row r="2243" spans="1:20">
      <c r="A2243" s="313" t="s">
        <v>277</v>
      </c>
      <c r="B2243" s="141">
        <v>234</v>
      </c>
      <c r="C2243" s="141">
        <v>131</v>
      </c>
      <c r="D2243" s="141">
        <v>241</v>
      </c>
      <c r="E2243" s="141">
        <v>265</v>
      </c>
      <c r="F2243" s="141">
        <v>88</v>
      </c>
      <c r="G2243" s="141">
        <v>959</v>
      </c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</row>
    <row r="2244" spans="1:20">
      <c r="A2244" s="313" t="s">
        <v>278</v>
      </c>
      <c r="B2244" s="141">
        <v>333</v>
      </c>
      <c r="C2244" s="141">
        <v>193</v>
      </c>
      <c r="D2244" s="141">
        <v>314</v>
      </c>
      <c r="E2244" s="141">
        <v>405</v>
      </c>
      <c r="F2244" s="141">
        <v>178</v>
      </c>
      <c r="G2244" s="141">
        <v>1423</v>
      </c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</row>
    <row r="2245" spans="1:20" ht="24.6">
      <c r="A2245" s="313" t="s">
        <v>279</v>
      </c>
      <c r="B2245" s="141">
        <v>376</v>
      </c>
      <c r="C2245" s="141">
        <v>212</v>
      </c>
      <c r="D2245" s="141">
        <v>369</v>
      </c>
      <c r="E2245" s="141">
        <v>442</v>
      </c>
      <c r="F2245" s="141">
        <v>154</v>
      </c>
      <c r="G2245" s="141">
        <v>1553</v>
      </c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</row>
    <row r="2246" spans="1:20" ht="24.6">
      <c r="A2246" s="313" t="s">
        <v>280</v>
      </c>
      <c r="B2246" s="141">
        <v>102</v>
      </c>
      <c r="C2246" s="141">
        <v>62</v>
      </c>
      <c r="D2246" s="141">
        <v>63</v>
      </c>
      <c r="E2246" s="141">
        <v>96</v>
      </c>
      <c r="F2246" s="141">
        <v>22</v>
      </c>
      <c r="G2246" s="141">
        <v>345</v>
      </c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</row>
    <row r="2247" spans="1:20">
      <c r="A2247" s="313" t="s">
        <v>281</v>
      </c>
      <c r="B2247" s="141">
        <v>144</v>
      </c>
      <c r="C2247" s="141">
        <v>91</v>
      </c>
      <c r="D2247" s="141">
        <v>142</v>
      </c>
      <c r="E2247" s="141">
        <v>175</v>
      </c>
      <c r="F2247" s="141">
        <v>62</v>
      </c>
      <c r="G2247" s="141">
        <v>614</v>
      </c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</row>
    <row r="2248" spans="1:20">
      <c r="A2248" s="313" t="s">
        <v>282</v>
      </c>
      <c r="B2248" s="141">
        <v>339</v>
      </c>
      <c r="C2248" s="141">
        <v>218</v>
      </c>
      <c r="D2248" s="141">
        <v>286</v>
      </c>
      <c r="E2248" s="141">
        <v>303</v>
      </c>
      <c r="F2248" s="141">
        <v>123</v>
      </c>
      <c r="G2248" s="141">
        <v>1269</v>
      </c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</row>
    <row r="2249" spans="1:20">
      <c r="A2249" s="313" t="s">
        <v>283</v>
      </c>
      <c r="B2249" s="141">
        <v>74</v>
      </c>
      <c r="C2249" s="141">
        <v>20</v>
      </c>
      <c r="D2249" s="141">
        <v>29</v>
      </c>
      <c r="E2249" s="141">
        <v>58</v>
      </c>
      <c r="F2249" s="141">
        <v>17</v>
      </c>
      <c r="G2249" s="141">
        <v>198</v>
      </c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</row>
    <row r="2250" spans="1:20">
      <c r="A2250" s="313" t="s">
        <v>284</v>
      </c>
      <c r="B2250" s="141">
        <v>259</v>
      </c>
      <c r="C2250" s="141">
        <v>159</v>
      </c>
      <c r="D2250" s="141">
        <v>243</v>
      </c>
      <c r="E2250" s="141">
        <v>321</v>
      </c>
      <c r="F2250" s="141">
        <v>159</v>
      </c>
      <c r="G2250" s="141">
        <v>1141</v>
      </c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</row>
    <row r="2251" spans="1:20">
      <c r="A2251" s="313" t="s">
        <v>285</v>
      </c>
      <c r="B2251" s="141">
        <v>351</v>
      </c>
      <c r="C2251" s="141">
        <v>209</v>
      </c>
      <c r="D2251" s="141">
        <v>310</v>
      </c>
      <c r="E2251" s="141">
        <v>464</v>
      </c>
      <c r="F2251" s="141">
        <v>216</v>
      </c>
      <c r="G2251" s="141">
        <v>1550</v>
      </c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</row>
    <row r="2252" spans="1:20">
      <c r="A2252" s="313" t="s">
        <v>286</v>
      </c>
      <c r="B2252" s="141">
        <v>279</v>
      </c>
      <c r="C2252" s="141">
        <v>136</v>
      </c>
      <c r="D2252" s="141">
        <v>244</v>
      </c>
      <c r="E2252" s="141">
        <v>405</v>
      </c>
      <c r="F2252" s="141">
        <v>183</v>
      </c>
      <c r="G2252" s="141">
        <v>1247</v>
      </c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</row>
    <row r="2253" spans="1:20">
      <c r="A2253" s="313" t="s">
        <v>287</v>
      </c>
      <c r="B2253" s="141">
        <v>532</v>
      </c>
      <c r="C2253" s="141">
        <v>327</v>
      </c>
      <c r="D2253" s="141">
        <v>470</v>
      </c>
      <c r="E2253" s="141">
        <v>623</v>
      </c>
      <c r="F2253" s="141">
        <v>249</v>
      </c>
      <c r="G2253" s="141">
        <v>2201</v>
      </c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</row>
    <row r="2254" spans="1:20">
      <c r="A2254" s="313" t="s">
        <v>288</v>
      </c>
      <c r="B2254" s="141">
        <v>520</v>
      </c>
      <c r="C2254" s="141">
        <v>294</v>
      </c>
      <c r="D2254" s="141">
        <v>462</v>
      </c>
      <c r="E2254" s="141">
        <v>603</v>
      </c>
      <c r="F2254" s="141">
        <v>243</v>
      </c>
      <c r="G2254" s="141">
        <v>2122</v>
      </c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</row>
    <row r="2255" spans="1:20" ht="24.6">
      <c r="A2255" s="313" t="s">
        <v>289</v>
      </c>
      <c r="B2255" s="141">
        <v>179</v>
      </c>
      <c r="C2255" s="141">
        <v>120</v>
      </c>
      <c r="D2255" s="141">
        <v>166</v>
      </c>
      <c r="E2255" s="141">
        <v>199</v>
      </c>
      <c r="F2255" s="141">
        <v>67</v>
      </c>
      <c r="G2255" s="141">
        <v>731</v>
      </c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</row>
    <row r="2256" spans="1:20">
      <c r="A2256" s="313" t="s">
        <v>290</v>
      </c>
      <c r="B2256" s="141">
        <v>371</v>
      </c>
      <c r="C2256" s="141">
        <v>247</v>
      </c>
      <c r="D2256" s="141">
        <v>329</v>
      </c>
      <c r="E2256" s="141">
        <v>418</v>
      </c>
      <c r="F2256" s="141">
        <v>167</v>
      </c>
      <c r="G2256" s="141">
        <v>1532</v>
      </c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</row>
    <row r="2257" spans="1:20">
      <c r="A2257" s="313" t="s">
        <v>291</v>
      </c>
      <c r="B2257" s="141">
        <v>345</v>
      </c>
      <c r="C2257" s="141">
        <v>200</v>
      </c>
      <c r="D2257" s="141">
        <v>317</v>
      </c>
      <c r="E2257" s="141">
        <v>407</v>
      </c>
      <c r="F2257" s="141">
        <v>148</v>
      </c>
      <c r="G2257" s="141">
        <v>1417</v>
      </c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</row>
    <row r="2258" spans="1:20">
      <c r="A2258" s="313" t="s">
        <v>292</v>
      </c>
      <c r="B2258" s="141">
        <v>398</v>
      </c>
      <c r="C2258" s="141">
        <v>231</v>
      </c>
      <c r="D2258" s="141">
        <v>368</v>
      </c>
      <c r="E2258" s="141">
        <v>485</v>
      </c>
      <c r="F2258" s="141">
        <v>169</v>
      </c>
      <c r="G2258" s="141">
        <v>1651</v>
      </c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</row>
    <row r="2259" spans="1:20">
      <c r="A2259" s="313" t="s">
        <v>293</v>
      </c>
      <c r="B2259" s="141">
        <v>217</v>
      </c>
      <c r="C2259" s="141">
        <v>144</v>
      </c>
      <c r="D2259" s="141">
        <v>237</v>
      </c>
      <c r="E2259" s="141">
        <v>332</v>
      </c>
      <c r="F2259" s="141">
        <v>137</v>
      </c>
      <c r="G2259" s="141">
        <v>1067</v>
      </c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</row>
    <row r="2260" spans="1:20">
      <c r="A2260" s="313" t="s">
        <v>294</v>
      </c>
      <c r="B2260" s="141">
        <v>378</v>
      </c>
      <c r="C2260" s="141">
        <v>243</v>
      </c>
      <c r="D2260" s="141">
        <v>306</v>
      </c>
      <c r="E2260" s="141">
        <v>421</v>
      </c>
      <c r="F2260" s="141">
        <v>171</v>
      </c>
      <c r="G2260" s="141">
        <v>1519</v>
      </c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</row>
    <row r="2261" spans="1:20" ht="24.6">
      <c r="A2261" s="313" t="s">
        <v>295</v>
      </c>
      <c r="B2261" s="141">
        <v>181</v>
      </c>
      <c r="C2261" s="141">
        <v>104</v>
      </c>
      <c r="D2261" s="141">
        <v>159</v>
      </c>
      <c r="E2261" s="141">
        <v>200</v>
      </c>
      <c r="F2261" s="141">
        <v>69</v>
      </c>
      <c r="G2261" s="141">
        <v>713</v>
      </c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</row>
    <row r="2262" spans="1:20">
      <c r="A2262" s="1"/>
      <c r="B2262" s="1"/>
      <c r="C2262" s="1"/>
      <c r="D2262" s="1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1"/>
    </row>
    <row r="2263" spans="1:20">
      <c r="A2263" s="316" t="s">
        <v>5</v>
      </c>
      <c r="B2263" s="1"/>
      <c r="C2263" s="1"/>
      <c r="D2263" s="1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1"/>
    </row>
    <row r="2264" spans="1:20">
      <c r="A2264" s="71" t="s">
        <v>263</v>
      </c>
      <c r="B2264" s="261" t="s">
        <v>8</v>
      </c>
      <c r="C2264" s="261" t="s">
        <v>9</v>
      </c>
      <c r="D2264" s="261" t="s">
        <v>10</v>
      </c>
      <c r="E2264" s="261" t="s">
        <v>11</v>
      </c>
      <c r="F2264" s="261" t="s">
        <v>12</v>
      </c>
      <c r="G2264" s="261" t="s">
        <v>94</v>
      </c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1"/>
    </row>
    <row r="2265" spans="1:20">
      <c r="A2265" s="313" t="s">
        <v>264</v>
      </c>
      <c r="B2265" s="141">
        <v>147</v>
      </c>
      <c r="C2265" s="141">
        <v>123</v>
      </c>
      <c r="D2265" s="141">
        <v>160</v>
      </c>
      <c r="E2265" s="141">
        <v>223</v>
      </c>
      <c r="F2265" s="141">
        <v>78</v>
      </c>
      <c r="G2265" s="141">
        <v>731</v>
      </c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1"/>
    </row>
    <row r="2266" spans="1:20">
      <c r="A2266" s="313" t="s">
        <v>265</v>
      </c>
      <c r="B2266" s="141">
        <v>112</v>
      </c>
      <c r="C2266" s="141">
        <v>120</v>
      </c>
      <c r="D2266" s="141">
        <v>129</v>
      </c>
      <c r="E2266" s="141">
        <v>202</v>
      </c>
      <c r="F2266" s="141">
        <v>69</v>
      </c>
      <c r="G2266" s="141">
        <v>632</v>
      </c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</row>
    <row r="2267" spans="1:20">
      <c r="A2267" s="313" t="s">
        <v>266</v>
      </c>
      <c r="B2267" s="141">
        <v>151</v>
      </c>
      <c r="C2267" s="141">
        <v>114</v>
      </c>
      <c r="D2267" s="141">
        <v>180</v>
      </c>
      <c r="E2267" s="141">
        <v>232</v>
      </c>
      <c r="F2267" s="141">
        <v>74</v>
      </c>
      <c r="G2267" s="141">
        <v>751</v>
      </c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1"/>
    </row>
    <row r="2268" spans="1:20">
      <c r="A2268" s="313" t="s">
        <v>267</v>
      </c>
      <c r="B2268" s="141">
        <v>147</v>
      </c>
      <c r="C2268" s="141">
        <v>123</v>
      </c>
      <c r="D2268" s="141">
        <v>161</v>
      </c>
      <c r="E2268" s="141">
        <v>218</v>
      </c>
      <c r="F2268" s="141">
        <v>73</v>
      </c>
      <c r="G2268" s="141">
        <v>722</v>
      </c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</row>
    <row r="2269" spans="1:20" ht="24.6">
      <c r="A2269" s="313" t="s">
        <v>268</v>
      </c>
      <c r="B2269" s="141">
        <v>24</v>
      </c>
      <c r="C2269" s="141">
        <v>32</v>
      </c>
      <c r="D2269" s="141">
        <v>37</v>
      </c>
      <c r="E2269" s="141">
        <v>29</v>
      </c>
      <c r="F2269" s="141">
        <v>12</v>
      </c>
      <c r="G2269" s="141">
        <v>134</v>
      </c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1"/>
    </row>
    <row r="2270" spans="1:20">
      <c r="A2270" s="313" t="s">
        <v>269</v>
      </c>
      <c r="B2270" s="141">
        <v>109</v>
      </c>
      <c r="C2270" s="141">
        <v>107</v>
      </c>
      <c r="D2270" s="141">
        <v>132</v>
      </c>
      <c r="E2270" s="141">
        <v>153</v>
      </c>
      <c r="F2270" s="141">
        <v>48</v>
      </c>
      <c r="G2270" s="141">
        <v>549</v>
      </c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1"/>
    </row>
    <row r="2271" spans="1:20">
      <c r="A2271" s="313" t="s">
        <v>270</v>
      </c>
      <c r="B2271" s="141">
        <v>146</v>
      </c>
      <c r="C2271" s="141">
        <v>138</v>
      </c>
      <c r="D2271" s="141">
        <v>178</v>
      </c>
      <c r="E2271" s="141">
        <v>213</v>
      </c>
      <c r="F2271" s="141">
        <v>72</v>
      </c>
      <c r="G2271" s="141">
        <v>747</v>
      </c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1"/>
    </row>
    <row r="2272" spans="1:20">
      <c r="A2272" s="313" t="s">
        <v>271</v>
      </c>
      <c r="B2272" s="141">
        <v>106</v>
      </c>
      <c r="C2272" s="141">
        <v>91</v>
      </c>
      <c r="D2272" s="141">
        <v>135</v>
      </c>
      <c r="E2272" s="141">
        <v>98</v>
      </c>
      <c r="F2272" s="141">
        <v>29</v>
      </c>
      <c r="G2272" s="141">
        <v>459</v>
      </c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1"/>
    </row>
    <row r="2273" spans="1:20">
      <c r="A2273" s="313" t="s">
        <v>272</v>
      </c>
      <c r="B2273" s="141">
        <v>99</v>
      </c>
      <c r="C2273" s="141">
        <v>89</v>
      </c>
      <c r="D2273" s="141">
        <v>133</v>
      </c>
      <c r="E2273" s="141">
        <v>134</v>
      </c>
      <c r="F2273" s="141">
        <v>39</v>
      </c>
      <c r="G2273" s="141">
        <v>494</v>
      </c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1"/>
    </row>
    <row r="2274" spans="1:20">
      <c r="A2274" s="313" t="s">
        <v>273</v>
      </c>
      <c r="B2274" s="141">
        <v>123</v>
      </c>
      <c r="C2274" s="141">
        <v>131</v>
      </c>
      <c r="D2274" s="141">
        <v>136</v>
      </c>
      <c r="E2274" s="141">
        <v>180</v>
      </c>
      <c r="F2274" s="141">
        <v>76</v>
      </c>
      <c r="G2274" s="141">
        <v>646</v>
      </c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1"/>
    </row>
    <row r="2275" spans="1:20">
      <c r="A2275" s="313" t="s">
        <v>274</v>
      </c>
      <c r="B2275" s="141">
        <v>2</v>
      </c>
      <c r="C2275" s="141">
        <v>2</v>
      </c>
      <c r="D2275" s="141">
        <v>5</v>
      </c>
      <c r="E2275" s="141">
        <v>12</v>
      </c>
      <c r="F2275" s="141"/>
      <c r="G2275" s="141">
        <v>21</v>
      </c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1"/>
    </row>
    <row r="2276" spans="1:20">
      <c r="A2276" s="313" t="s">
        <v>275</v>
      </c>
      <c r="B2276" s="141">
        <v>40</v>
      </c>
      <c r="C2276" s="141">
        <v>61</v>
      </c>
      <c r="D2276" s="141">
        <v>71</v>
      </c>
      <c r="E2276" s="141">
        <v>84</v>
      </c>
      <c r="F2276" s="141">
        <v>21</v>
      </c>
      <c r="G2276" s="141">
        <v>277</v>
      </c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1"/>
    </row>
    <row r="2277" spans="1:20">
      <c r="A2277" s="313" t="s">
        <v>276</v>
      </c>
      <c r="B2277" s="141">
        <v>104</v>
      </c>
      <c r="C2277" s="141">
        <v>106</v>
      </c>
      <c r="D2277" s="141">
        <v>120</v>
      </c>
      <c r="E2277" s="141">
        <v>119</v>
      </c>
      <c r="F2277" s="141">
        <v>56</v>
      </c>
      <c r="G2277" s="141">
        <v>505</v>
      </c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1"/>
    </row>
    <row r="2278" spans="1:20">
      <c r="A2278" s="313" t="s">
        <v>277</v>
      </c>
      <c r="B2278" s="141">
        <v>92</v>
      </c>
      <c r="C2278" s="141">
        <v>83</v>
      </c>
      <c r="D2278" s="141">
        <v>121</v>
      </c>
      <c r="E2278" s="141">
        <v>131</v>
      </c>
      <c r="F2278" s="141">
        <v>47</v>
      </c>
      <c r="G2278" s="141">
        <v>474</v>
      </c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1"/>
    </row>
    <row r="2279" spans="1:20">
      <c r="A2279" s="313" t="s">
        <v>278</v>
      </c>
      <c r="B2279" s="141">
        <v>144</v>
      </c>
      <c r="C2279" s="141">
        <v>119</v>
      </c>
      <c r="D2279" s="141">
        <v>159</v>
      </c>
      <c r="E2279" s="141">
        <v>198</v>
      </c>
      <c r="F2279" s="141">
        <v>75</v>
      </c>
      <c r="G2279" s="141">
        <v>695</v>
      </c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</row>
    <row r="2280" spans="1:20" ht="24.6">
      <c r="A2280" s="313" t="s">
        <v>279</v>
      </c>
      <c r="B2280" s="141">
        <v>148</v>
      </c>
      <c r="C2280" s="141">
        <v>142</v>
      </c>
      <c r="D2280" s="141">
        <v>170</v>
      </c>
      <c r="E2280" s="141">
        <v>201</v>
      </c>
      <c r="F2280" s="141">
        <v>73</v>
      </c>
      <c r="G2280" s="141">
        <v>734</v>
      </c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</row>
    <row r="2281" spans="1:20" ht="24.6">
      <c r="A2281" s="313" t="s">
        <v>280</v>
      </c>
      <c r="B2281" s="141">
        <v>42</v>
      </c>
      <c r="C2281" s="141">
        <v>68</v>
      </c>
      <c r="D2281" s="141">
        <v>46</v>
      </c>
      <c r="E2281" s="141">
        <v>54</v>
      </c>
      <c r="F2281" s="141">
        <v>14</v>
      </c>
      <c r="G2281" s="141">
        <v>224</v>
      </c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</row>
    <row r="2282" spans="1:20">
      <c r="A2282" s="313" t="s">
        <v>281</v>
      </c>
      <c r="B2282" s="141">
        <v>60</v>
      </c>
      <c r="C2282" s="141">
        <v>68</v>
      </c>
      <c r="D2282" s="141">
        <v>76</v>
      </c>
      <c r="E2282" s="141">
        <v>94</v>
      </c>
      <c r="F2282" s="141">
        <v>30</v>
      </c>
      <c r="G2282" s="141">
        <v>328</v>
      </c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</row>
    <row r="2283" spans="1:20">
      <c r="A2283" s="313" t="s">
        <v>282</v>
      </c>
      <c r="B2283" s="141">
        <v>123</v>
      </c>
      <c r="C2283" s="141">
        <v>124</v>
      </c>
      <c r="D2283" s="141">
        <v>157</v>
      </c>
      <c r="E2283" s="141">
        <v>151</v>
      </c>
      <c r="F2283" s="141">
        <v>60</v>
      </c>
      <c r="G2283" s="141">
        <v>615</v>
      </c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</row>
    <row r="2284" spans="1:20">
      <c r="A2284" s="313" t="s">
        <v>283</v>
      </c>
      <c r="B2284" s="141">
        <v>3</v>
      </c>
      <c r="C2284" s="141">
        <v>1</v>
      </c>
      <c r="D2284" s="141">
        <v>3</v>
      </c>
      <c r="E2284" s="141">
        <v>3</v>
      </c>
      <c r="F2284" s="141">
        <v>3</v>
      </c>
      <c r="G2284" s="141">
        <v>13</v>
      </c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</row>
    <row r="2285" spans="1:20">
      <c r="A2285" s="313" t="s">
        <v>284</v>
      </c>
      <c r="B2285" s="141">
        <v>147</v>
      </c>
      <c r="C2285" s="141">
        <v>149</v>
      </c>
      <c r="D2285" s="141">
        <v>158</v>
      </c>
      <c r="E2285" s="141">
        <v>212</v>
      </c>
      <c r="F2285" s="141">
        <v>74</v>
      </c>
      <c r="G2285" s="141">
        <v>740</v>
      </c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</row>
    <row r="2286" spans="1:20">
      <c r="A2286" s="313" t="s">
        <v>285</v>
      </c>
      <c r="B2286" s="141">
        <v>144</v>
      </c>
      <c r="C2286" s="141">
        <v>120</v>
      </c>
      <c r="D2286" s="141">
        <v>169</v>
      </c>
      <c r="E2286" s="141">
        <v>261</v>
      </c>
      <c r="F2286" s="141">
        <v>87</v>
      </c>
      <c r="G2286" s="141">
        <v>781</v>
      </c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</row>
    <row r="2287" spans="1:20">
      <c r="A2287" s="313" t="s">
        <v>286</v>
      </c>
      <c r="B2287" s="141">
        <v>109</v>
      </c>
      <c r="C2287" s="141">
        <v>105</v>
      </c>
      <c r="D2287" s="141">
        <v>134</v>
      </c>
      <c r="E2287" s="141">
        <v>206</v>
      </c>
      <c r="F2287" s="141">
        <v>75</v>
      </c>
      <c r="G2287" s="141">
        <v>629</v>
      </c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</row>
    <row r="2288" spans="1:20">
      <c r="A2288" s="313" t="s">
        <v>287</v>
      </c>
      <c r="B2288" s="141">
        <v>207</v>
      </c>
      <c r="C2288" s="141">
        <v>173</v>
      </c>
      <c r="D2288" s="141">
        <v>230</v>
      </c>
      <c r="E2288" s="141">
        <v>317</v>
      </c>
      <c r="F2288" s="141">
        <v>109</v>
      </c>
      <c r="G2288" s="141">
        <v>1036</v>
      </c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</row>
    <row r="2289" spans="1:20">
      <c r="A2289" s="313" t="s">
        <v>288</v>
      </c>
      <c r="B2289" s="141">
        <v>213</v>
      </c>
      <c r="C2289" s="141">
        <v>168</v>
      </c>
      <c r="D2289" s="141">
        <v>228</v>
      </c>
      <c r="E2289" s="141">
        <v>305</v>
      </c>
      <c r="F2289" s="141">
        <v>100</v>
      </c>
      <c r="G2289" s="141">
        <v>1014</v>
      </c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</row>
    <row r="2290" spans="1:20" ht="24.6">
      <c r="A2290" s="313" t="s">
        <v>289</v>
      </c>
      <c r="B2290" s="141">
        <v>91</v>
      </c>
      <c r="C2290" s="141">
        <v>88</v>
      </c>
      <c r="D2290" s="141">
        <v>119</v>
      </c>
      <c r="E2290" s="141">
        <v>126</v>
      </c>
      <c r="F2290" s="141">
        <v>41</v>
      </c>
      <c r="G2290" s="141">
        <v>465</v>
      </c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</row>
    <row r="2291" spans="1:20">
      <c r="A2291" s="313" t="s">
        <v>290</v>
      </c>
      <c r="B2291" s="141">
        <v>179</v>
      </c>
      <c r="C2291" s="141">
        <v>148</v>
      </c>
      <c r="D2291" s="141">
        <v>205</v>
      </c>
      <c r="E2291" s="141">
        <v>254</v>
      </c>
      <c r="F2291" s="141">
        <v>81</v>
      </c>
      <c r="G2291" s="141">
        <v>867</v>
      </c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</row>
    <row r="2292" spans="1:20">
      <c r="A2292" s="313" t="s">
        <v>291</v>
      </c>
      <c r="B2292" s="141">
        <v>150</v>
      </c>
      <c r="C2292" s="141">
        <v>118</v>
      </c>
      <c r="D2292" s="141">
        <v>164</v>
      </c>
      <c r="E2292" s="141">
        <v>213</v>
      </c>
      <c r="F2292" s="141">
        <v>70</v>
      </c>
      <c r="G2292" s="141">
        <v>715</v>
      </c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</row>
    <row r="2293" spans="1:20">
      <c r="A2293" s="313" t="s">
        <v>292</v>
      </c>
      <c r="B2293" s="141">
        <v>165</v>
      </c>
      <c r="C2293" s="141">
        <v>125</v>
      </c>
      <c r="D2293" s="141">
        <v>185</v>
      </c>
      <c r="E2293" s="141">
        <v>241</v>
      </c>
      <c r="F2293" s="141">
        <v>75</v>
      </c>
      <c r="G2293" s="141">
        <v>791</v>
      </c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</row>
    <row r="2294" spans="1:20">
      <c r="A2294" s="313" t="s">
        <v>293</v>
      </c>
      <c r="B2294" s="141">
        <v>98</v>
      </c>
      <c r="C2294" s="141">
        <v>107</v>
      </c>
      <c r="D2294" s="141">
        <v>133</v>
      </c>
      <c r="E2294" s="141">
        <v>182</v>
      </c>
      <c r="F2294" s="141">
        <v>53</v>
      </c>
      <c r="G2294" s="141">
        <v>573</v>
      </c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</row>
    <row r="2295" spans="1:20">
      <c r="A2295" s="313" t="s">
        <v>294</v>
      </c>
      <c r="B2295" s="141">
        <v>159</v>
      </c>
      <c r="C2295" s="141">
        <v>145</v>
      </c>
      <c r="D2295" s="141">
        <v>175</v>
      </c>
      <c r="E2295" s="141">
        <v>221</v>
      </c>
      <c r="F2295" s="141">
        <v>82</v>
      </c>
      <c r="G2295" s="141">
        <v>782</v>
      </c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</row>
    <row r="2296" spans="1:20" ht="24.6">
      <c r="A2296" s="313" t="s">
        <v>295</v>
      </c>
      <c r="B2296" s="141">
        <v>74</v>
      </c>
      <c r="C2296" s="141">
        <v>73</v>
      </c>
      <c r="D2296" s="141">
        <v>99</v>
      </c>
      <c r="E2296" s="141">
        <v>94</v>
      </c>
      <c r="F2296" s="141">
        <v>30</v>
      </c>
      <c r="G2296" s="141">
        <v>370</v>
      </c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</row>
    <row r="2297" spans="1:20">
      <c r="A2297" s="1"/>
      <c r="B2297" s="1"/>
      <c r="C2297" s="1"/>
      <c r="D2297" s="1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</row>
    <row r="2298" spans="1:20">
      <c r="A2298" s="1"/>
      <c r="B2298" s="1"/>
      <c r="C2298" s="1"/>
      <c r="D2298" s="1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</row>
    <row r="2299" spans="1:20">
      <c r="A2299" s="120" t="s">
        <v>6</v>
      </c>
      <c r="B2299" s="1"/>
      <c r="C2299" s="1"/>
      <c r="D2299" s="1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</row>
    <row r="2300" spans="1:20">
      <c r="A2300" s="71" t="s">
        <v>263</v>
      </c>
      <c r="B2300" s="261" t="s">
        <v>8</v>
      </c>
      <c r="C2300" s="261" t="s">
        <v>9</v>
      </c>
      <c r="D2300" s="261" t="s">
        <v>10</v>
      </c>
      <c r="E2300" s="261" t="s">
        <v>11</v>
      </c>
      <c r="F2300" s="261" t="s">
        <v>12</v>
      </c>
      <c r="G2300" s="261" t="s">
        <v>94</v>
      </c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</row>
    <row r="2301" spans="1:20">
      <c r="A2301" s="313" t="s">
        <v>264</v>
      </c>
      <c r="B2301" s="141"/>
      <c r="C2301" s="141">
        <v>5</v>
      </c>
      <c r="D2301" s="141">
        <v>3</v>
      </c>
      <c r="E2301" s="141">
        <v>4</v>
      </c>
      <c r="F2301" s="141">
        <v>1</v>
      </c>
      <c r="G2301" s="141">
        <v>13</v>
      </c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</row>
    <row r="2302" spans="1:20">
      <c r="A2302" s="313" t="s">
        <v>265</v>
      </c>
      <c r="B2302" s="141"/>
      <c r="C2302" s="141">
        <v>4</v>
      </c>
      <c r="D2302" s="141"/>
      <c r="E2302" s="141">
        <v>3</v>
      </c>
      <c r="F2302" s="141">
        <v>1</v>
      </c>
      <c r="G2302" s="141">
        <v>8</v>
      </c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</row>
    <row r="2303" spans="1:20">
      <c r="A2303" s="313" t="s">
        <v>266</v>
      </c>
      <c r="B2303" s="141">
        <v>1</v>
      </c>
      <c r="C2303" s="141">
        <v>5</v>
      </c>
      <c r="D2303" s="141">
        <v>2</v>
      </c>
      <c r="E2303" s="141">
        <v>4</v>
      </c>
      <c r="F2303" s="141">
        <v>1</v>
      </c>
      <c r="G2303" s="141">
        <v>13</v>
      </c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</row>
    <row r="2304" spans="1:20">
      <c r="A2304" s="313" t="s">
        <v>267</v>
      </c>
      <c r="B2304" s="141"/>
      <c r="C2304" s="141">
        <v>5</v>
      </c>
      <c r="D2304" s="141">
        <v>3</v>
      </c>
      <c r="E2304" s="141">
        <v>4</v>
      </c>
      <c r="F2304" s="141">
        <v>1</v>
      </c>
      <c r="G2304" s="141">
        <v>13</v>
      </c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</row>
    <row r="2305" spans="1:20" ht="24.6">
      <c r="A2305" s="313" t="s">
        <v>268</v>
      </c>
      <c r="B2305" s="141"/>
      <c r="C2305" s="141">
        <v>2</v>
      </c>
      <c r="D2305" s="141"/>
      <c r="E2305" s="141"/>
      <c r="F2305" s="141"/>
      <c r="G2305" s="141">
        <v>2</v>
      </c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1"/>
    </row>
    <row r="2306" spans="1:20">
      <c r="A2306" s="313" t="s">
        <v>269</v>
      </c>
      <c r="B2306" s="141"/>
      <c r="C2306" s="141">
        <v>4</v>
      </c>
      <c r="D2306" s="141"/>
      <c r="E2306" s="141">
        <v>4</v>
      </c>
      <c r="F2306" s="141">
        <v>1</v>
      </c>
      <c r="G2306" s="141">
        <v>9</v>
      </c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</row>
    <row r="2307" spans="1:20">
      <c r="A2307" s="313" t="s">
        <v>270</v>
      </c>
      <c r="B2307" s="141">
        <v>1</v>
      </c>
      <c r="C2307" s="141">
        <v>5</v>
      </c>
      <c r="D2307" s="141">
        <v>1</v>
      </c>
      <c r="E2307" s="141">
        <v>2</v>
      </c>
      <c r="F2307" s="141">
        <v>1</v>
      </c>
      <c r="G2307" s="141">
        <v>10</v>
      </c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1"/>
    </row>
    <row r="2308" spans="1:20">
      <c r="A2308" s="313" t="s">
        <v>271</v>
      </c>
      <c r="B2308" s="141"/>
      <c r="C2308" s="141">
        <v>4</v>
      </c>
      <c r="D2308" s="141">
        <v>2</v>
      </c>
      <c r="E2308" s="141">
        <v>3</v>
      </c>
      <c r="F2308" s="141"/>
      <c r="G2308" s="141">
        <v>9</v>
      </c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</row>
    <row r="2309" spans="1:20">
      <c r="A2309" s="313" t="s">
        <v>272</v>
      </c>
      <c r="B2309" s="141"/>
      <c r="C2309" s="141">
        <v>4</v>
      </c>
      <c r="D2309" s="141">
        <v>3</v>
      </c>
      <c r="E2309" s="141">
        <v>3</v>
      </c>
      <c r="F2309" s="141"/>
      <c r="G2309" s="141">
        <v>10</v>
      </c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1"/>
    </row>
    <row r="2310" spans="1:20">
      <c r="A2310" s="313" t="s">
        <v>273</v>
      </c>
      <c r="B2310" s="141"/>
      <c r="C2310" s="141">
        <v>3</v>
      </c>
      <c r="D2310" s="141"/>
      <c r="E2310" s="141">
        <v>4</v>
      </c>
      <c r="F2310" s="141">
        <v>1</v>
      </c>
      <c r="G2310" s="141">
        <v>8</v>
      </c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1"/>
    </row>
    <row r="2311" spans="1:20">
      <c r="A2311" s="313" t="s">
        <v>274</v>
      </c>
      <c r="B2311" s="141"/>
      <c r="C2311" s="141">
        <v>3</v>
      </c>
      <c r="D2311" s="141">
        <v>2</v>
      </c>
      <c r="E2311" s="141">
        <v>4</v>
      </c>
      <c r="F2311" s="141"/>
      <c r="G2311" s="141">
        <v>9</v>
      </c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1"/>
    </row>
    <row r="2312" spans="1:20">
      <c r="A2312" s="313" t="s">
        <v>275</v>
      </c>
      <c r="B2312" s="141"/>
      <c r="C2312" s="141">
        <v>3</v>
      </c>
      <c r="D2312" s="141">
        <v>1</v>
      </c>
      <c r="E2312" s="141">
        <v>3</v>
      </c>
      <c r="F2312" s="141"/>
      <c r="G2312" s="141">
        <v>7</v>
      </c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1"/>
    </row>
    <row r="2313" spans="1:20">
      <c r="A2313" s="313" t="s">
        <v>276</v>
      </c>
      <c r="B2313" s="141"/>
      <c r="C2313" s="141">
        <v>5</v>
      </c>
      <c r="D2313" s="141"/>
      <c r="E2313" s="141">
        <v>4</v>
      </c>
      <c r="F2313" s="141"/>
      <c r="G2313" s="141">
        <v>9</v>
      </c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1"/>
    </row>
    <row r="2314" spans="1:20">
      <c r="A2314" s="313" t="s">
        <v>277</v>
      </c>
      <c r="B2314" s="141"/>
      <c r="C2314" s="141">
        <v>3</v>
      </c>
      <c r="D2314" s="141">
        <v>1</v>
      </c>
      <c r="E2314" s="141">
        <v>4</v>
      </c>
      <c r="F2314" s="141">
        <v>1</v>
      </c>
      <c r="G2314" s="141">
        <v>9</v>
      </c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1"/>
    </row>
    <row r="2315" spans="1:20">
      <c r="A2315" s="313" t="s">
        <v>278</v>
      </c>
      <c r="B2315" s="141"/>
      <c r="C2315" s="141">
        <v>4</v>
      </c>
      <c r="D2315" s="141">
        <v>1</v>
      </c>
      <c r="E2315" s="141">
        <v>5</v>
      </c>
      <c r="F2315" s="141">
        <v>1</v>
      </c>
      <c r="G2315" s="141">
        <v>11</v>
      </c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1"/>
    </row>
    <row r="2316" spans="1:20" ht="24.6">
      <c r="A2316" s="313" t="s">
        <v>279</v>
      </c>
      <c r="B2316" s="141">
        <v>1</v>
      </c>
      <c r="C2316" s="141">
        <v>3</v>
      </c>
      <c r="D2316" s="141">
        <v>1</v>
      </c>
      <c r="E2316" s="141">
        <v>2</v>
      </c>
      <c r="F2316" s="141">
        <v>1</v>
      </c>
      <c r="G2316" s="141">
        <v>8</v>
      </c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1"/>
    </row>
    <row r="2317" spans="1:20" ht="24.6">
      <c r="A2317" s="313" t="s">
        <v>280</v>
      </c>
      <c r="B2317" s="141"/>
      <c r="C2317" s="141">
        <v>2</v>
      </c>
      <c r="D2317" s="141"/>
      <c r="E2317" s="141"/>
      <c r="F2317" s="141"/>
      <c r="G2317" s="141">
        <v>2</v>
      </c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1"/>
    </row>
    <row r="2318" spans="1:20">
      <c r="A2318" s="313" t="s">
        <v>281</v>
      </c>
      <c r="B2318" s="141"/>
      <c r="C2318" s="141">
        <v>3</v>
      </c>
      <c r="D2318" s="141">
        <v>1</v>
      </c>
      <c r="E2318" s="141">
        <v>1</v>
      </c>
      <c r="F2318" s="141">
        <v>1</v>
      </c>
      <c r="G2318" s="141">
        <v>6</v>
      </c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1"/>
    </row>
    <row r="2319" spans="1:20">
      <c r="A2319" s="313" t="s">
        <v>282</v>
      </c>
      <c r="B2319" s="141"/>
      <c r="C2319" s="141">
        <v>4</v>
      </c>
      <c r="D2319" s="141">
        <v>1</v>
      </c>
      <c r="E2319" s="141">
        <v>5</v>
      </c>
      <c r="F2319" s="141">
        <v>1</v>
      </c>
      <c r="G2319" s="141">
        <v>11</v>
      </c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  <c r="T2319" s="1"/>
    </row>
    <row r="2320" spans="1:20">
      <c r="A2320" s="313" t="s">
        <v>283</v>
      </c>
      <c r="B2320" s="141"/>
      <c r="C2320" s="141">
        <v>2</v>
      </c>
      <c r="D2320" s="141"/>
      <c r="E2320" s="141">
        <v>1</v>
      </c>
      <c r="F2320" s="141"/>
      <c r="G2320" s="141">
        <v>3</v>
      </c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1"/>
    </row>
    <row r="2321" spans="1:71">
      <c r="A2321" s="313" t="s">
        <v>284</v>
      </c>
      <c r="B2321" s="141"/>
      <c r="C2321" s="141">
        <v>1</v>
      </c>
      <c r="D2321" s="141"/>
      <c r="E2321" s="141">
        <v>3</v>
      </c>
      <c r="F2321" s="141">
        <v>1</v>
      </c>
      <c r="G2321" s="141">
        <v>5</v>
      </c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  <c r="T2321" s="1"/>
    </row>
    <row r="2322" spans="1:71">
      <c r="A2322" s="313" t="s">
        <v>285</v>
      </c>
      <c r="B2322" s="141"/>
      <c r="C2322" s="141">
        <v>3</v>
      </c>
      <c r="D2322" s="141">
        <v>2</v>
      </c>
      <c r="E2322" s="141">
        <v>5</v>
      </c>
      <c r="F2322" s="141">
        <v>1</v>
      </c>
      <c r="G2322" s="141">
        <v>11</v>
      </c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  <c r="T2322" s="1"/>
    </row>
    <row r="2323" spans="1:71">
      <c r="A2323" s="313" t="s">
        <v>286</v>
      </c>
      <c r="B2323" s="141"/>
      <c r="C2323" s="141">
        <v>3</v>
      </c>
      <c r="D2323" s="141">
        <v>1</v>
      </c>
      <c r="E2323" s="141">
        <v>3</v>
      </c>
      <c r="F2323" s="141"/>
      <c r="G2323" s="141">
        <v>7</v>
      </c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  <c r="T2323" s="1"/>
    </row>
    <row r="2324" spans="1:71">
      <c r="A2324" s="313" t="s">
        <v>287</v>
      </c>
      <c r="B2324" s="141">
        <v>2</v>
      </c>
      <c r="C2324" s="141">
        <v>4</v>
      </c>
      <c r="D2324" s="141">
        <v>3</v>
      </c>
      <c r="E2324" s="141">
        <v>6</v>
      </c>
      <c r="F2324" s="141">
        <v>1</v>
      </c>
      <c r="G2324" s="141">
        <v>16</v>
      </c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1"/>
    </row>
    <row r="2325" spans="1:71">
      <c r="A2325" s="313" t="s">
        <v>288</v>
      </c>
      <c r="B2325" s="141">
        <v>2</v>
      </c>
      <c r="C2325" s="141">
        <v>5</v>
      </c>
      <c r="D2325" s="141">
        <v>3</v>
      </c>
      <c r="E2325" s="141">
        <v>6</v>
      </c>
      <c r="F2325" s="141">
        <v>1</v>
      </c>
      <c r="G2325" s="141">
        <v>17</v>
      </c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1"/>
    </row>
    <row r="2326" spans="1:71" ht="24.6">
      <c r="A2326" s="313" t="s">
        <v>289</v>
      </c>
      <c r="B2326" s="141"/>
      <c r="C2326" s="141">
        <v>3</v>
      </c>
      <c r="D2326" s="141">
        <v>2</v>
      </c>
      <c r="E2326" s="141">
        <v>3</v>
      </c>
      <c r="F2326" s="141"/>
      <c r="G2326" s="141">
        <v>8</v>
      </c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  <c r="T2326" s="1"/>
    </row>
    <row r="2327" spans="1:71">
      <c r="A2327" s="313" t="s">
        <v>290</v>
      </c>
      <c r="B2327" s="141">
        <v>1</v>
      </c>
      <c r="C2327" s="141">
        <v>5</v>
      </c>
      <c r="D2327" s="141">
        <v>1</v>
      </c>
      <c r="E2327" s="141">
        <v>6</v>
      </c>
      <c r="F2327" s="141">
        <v>1</v>
      </c>
      <c r="G2327" s="141">
        <v>14</v>
      </c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  <c r="T2327" s="1"/>
    </row>
    <row r="2328" spans="1:71">
      <c r="A2328" s="313" t="s">
        <v>291</v>
      </c>
      <c r="B2328" s="141"/>
      <c r="C2328" s="141">
        <v>5</v>
      </c>
      <c r="D2328" s="141">
        <v>2</v>
      </c>
      <c r="E2328" s="141">
        <v>5</v>
      </c>
      <c r="F2328" s="141">
        <v>1</v>
      </c>
      <c r="G2328" s="141">
        <v>13</v>
      </c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  <c r="T2328" s="1"/>
    </row>
    <row r="2329" spans="1:71">
      <c r="A2329" s="313" t="s">
        <v>292</v>
      </c>
      <c r="B2329" s="141">
        <v>1</v>
      </c>
      <c r="C2329" s="141">
        <v>5</v>
      </c>
      <c r="D2329" s="141">
        <v>3</v>
      </c>
      <c r="E2329" s="141">
        <v>6</v>
      </c>
      <c r="F2329" s="141">
        <v>1</v>
      </c>
      <c r="G2329" s="141">
        <v>16</v>
      </c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1"/>
    </row>
    <row r="2330" spans="1:71">
      <c r="A2330" s="313" t="s">
        <v>293</v>
      </c>
      <c r="B2330" s="141"/>
      <c r="C2330" s="141">
        <v>3</v>
      </c>
      <c r="D2330" s="141">
        <v>1</v>
      </c>
      <c r="E2330" s="141">
        <v>2</v>
      </c>
      <c r="F2330" s="141">
        <v>1</v>
      </c>
      <c r="G2330" s="141">
        <v>7</v>
      </c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1"/>
    </row>
    <row r="2331" spans="1:71">
      <c r="A2331" s="313" t="s">
        <v>294</v>
      </c>
      <c r="B2331" s="141"/>
      <c r="C2331" s="141">
        <v>5</v>
      </c>
      <c r="D2331" s="141">
        <v>2</v>
      </c>
      <c r="E2331" s="141">
        <v>6</v>
      </c>
      <c r="F2331" s="141">
        <v>1</v>
      </c>
      <c r="G2331" s="141">
        <v>14</v>
      </c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1"/>
    </row>
    <row r="2332" spans="1:71" ht="24.6">
      <c r="A2332" s="313" t="s">
        <v>295</v>
      </c>
      <c r="B2332" s="141"/>
      <c r="C2332" s="141">
        <v>3</v>
      </c>
      <c r="D2332" s="141"/>
      <c r="E2332" s="141">
        <v>4</v>
      </c>
      <c r="F2332" s="141">
        <v>1</v>
      </c>
      <c r="G2332" s="141">
        <v>8</v>
      </c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1"/>
    </row>
    <row r="2333" spans="1:71">
      <c r="A2333" s="1"/>
      <c r="B2333" s="1"/>
      <c r="C2333" s="1"/>
      <c r="D2333" s="1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</row>
    <row r="2334" spans="1:71">
      <c r="A2334" s="8"/>
      <c r="B2334" s="8"/>
      <c r="C2334" s="8"/>
      <c r="D2334" s="8"/>
      <c r="E2334" s="8"/>
      <c r="F2334" s="8"/>
      <c r="G2334" s="8"/>
      <c r="H2334" s="8"/>
      <c r="I2334" s="8"/>
      <c r="J2334" s="8"/>
      <c r="K2334" s="8"/>
      <c r="L2334" s="8"/>
      <c r="M2334" s="8"/>
      <c r="N2334" s="8"/>
      <c r="O2334" s="8"/>
      <c r="P2334" s="8"/>
      <c r="Q2334" s="8"/>
      <c r="R2334" s="8"/>
      <c r="S2334" s="8"/>
      <c r="T2334" s="8"/>
      <c r="U2334" s="8"/>
      <c r="V2334" s="8"/>
      <c r="W2334" s="8"/>
      <c r="X2334" s="8"/>
      <c r="Y2334" s="8"/>
      <c r="Z2334" s="8"/>
      <c r="AA2334" s="8"/>
      <c r="AB2334" s="8"/>
      <c r="AC2334" s="8"/>
      <c r="AD2334" s="8"/>
      <c r="AE2334" s="8"/>
      <c r="AF2334" s="8"/>
      <c r="AG2334" s="8"/>
      <c r="AH2334" s="8"/>
      <c r="AI2334" s="8"/>
      <c r="AJ2334" s="8"/>
      <c r="AK2334" s="8"/>
      <c r="AL2334" s="8"/>
      <c r="AM2334" s="8"/>
      <c r="AN2334" s="8"/>
      <c r="AO2334" s="8"/>
      <c r="AP2334" s="8"/>
      <c r="AQ2334" s="8"/>
      <c r="AR2334" s="8"/>
      <c r="AS2334" s="8"/>
      <c r="AT2334" s="8"/>
      <c r="AU2334" s="8"/>
      <c r="AV2334" s="8"/>
      <c r="AW2334" s="8"/>
      <c r="AX2334" s="8"/>
      <c r="AY2334" s="8"/>
      <c r="AZ2334" s="8"/>
      <c r="BA2334" s="8"/>
      <c r="BB2334" s="8"/>
      <c r="BC2334" s="8"/>
      <c r="BD2334" s="8"/>
      <c r="BE2334" s="8"/>
      <c r="BF2334" s="8"/>
      <c r="BG2334" s="8"/>
      <c r="BH2334" s="8"/>
      <c r="BI2334" s="8"/>
      <c r="BJ2334" s="8"/>
      <c r="BK2334" s="8"/>
      <c r="BL2334" s="8"/>
      <c r="BM2334" s="8"/>
      <c r="BN2334" s="8"/>
      <c r="BO2334" s="8"/>
      <c r="BP2334" s="8"/>
      <c r="BQ2334" s="8"/>
      <c r="BR2334" s="8"/>
    </row>
    <row r="2335" spans="1:71" s="2" customFormat="1" ht="28.9">
      <c r="A2335" s="282" t="s">
        <v>248</v>
      </c>
      <c r="B2335" s="294" t="s">
        <v>296</v>
      </c>
      <c r="E2335" s="96"/>
      <c r="F2335" s="96"/>
      <c r="G2335" s="96"/>
      <c r="H2335" s="96"/>
      <c r="I2335" s="96"/>
      <c r="J2335" s="96"/>
      <c r="K2335" s="96"/>
      <c r="L2335" s="96"/>
      <c r="M2335" s="96"/>
      <c r="N2335" s="96"/>
    </row>
    <row r="2336" spans="1:71">
      <c r="A2336" s="96"/>
      <c r="B2336" s="96"/>
      <c r="C2336" s="96"/>
      <c r="D2336" s="96"/>
      <c r="E2336" s="96"/>
      <c r="F2336" s="96"/>
      <c r="G2336" s="96"/>
      <c r="H2336" s="96"/>
      <c r="I2336" s="96"/>
      <c r="J2336" s="96"/>
      <c r="K2336" s="96"/>
      <c r="L2336" s="96"/>
      <c r="M2336" s="96"/>
      <c r="N2336" s="96"/>
      <c r="O2336" s="96"/>
      <c r="P2336" s="96"/>
      <c r="Q2336" s="96"/>
      <c r="R2336" s="96"/>
      <c r="S2336" s="96"/>
      <c r="T2336" s="96"/>
      <c r="U2336" s="96"/>
      <c r="V2336" s="96"/>
      <c r="W2336" s="96"/>
      <c r="X2336" s="96"/>
      <c r="Y2336" s="96"/>
      <c r="Z2336" s="96"/>
      <c r="AA2336" s="96"/>
      <c r="AB2336" s="96"/>
      <c r="AC2336" s="96"/>
      <c r="AD2336" s="96"/>
      <c r="AE2336" s="96"/>
      <c r="AF2336" s="96"/>
      <c r="AG2336" s="96"/>
      <c r="AH2336" s="96"/>
      <c r="AI2336" s="96"/>
      <c r="AJ2336" s="96"/>
      <c r="AK2336" s="96"/>
      <c r="AL2336" s="96"/>
      <c r="AM2336" s="96"/>
      <c r="AN2336" s="96"/>
      <c r="AO2336" s="96"/>
      <c r="AP2336" s="96"/>
      <c r="AQ2336" s="96"/>
      <c r="AR2336" s="96"/>
      <c r="AS2336" s="96"/>
      <c r="AT2336" s="96"/>
      <c r="AU2336" s="96"/>
      <c r="AV2336" s="96"/>
      <c r="AW2336" s="96"/>
      <c r="AX2336" s="96"/>
      <c r="AY2336" s="96"/>
      <c r="AZ2336" s="96"/>
      <c r="BA2336" s="96"/>
      <c r="BB2336" s="96"/>
      <c r="BC2336" s="96"/>
      <c r="BD2336" s="96"/>
      <c r="BE2336" s="96"/>
      <c r="BF2336" s="96"/>
      <c r="BG2336" s="96"/>
      <c r="BH2336" s="96"/>
      <c r="BI2336" s="96"/>
      <c r="BJ2336" s="96"/>
      <c r="BK2336" s="96"/>
      <c r="BL2336" s="96"/>
      <c r="BM2336" s="96"/>
      <c r="BN2336" s="96"/>
      <c r="BO2336" s="96"/>
      <c r="BP2336" s="96"/>
      <c r="BQ2336" s="96"/>
      <c r="BR2336" s="96"/>
      <c r="BS2336" s="96"/>
    </row>
    <row r="2337" spans="1:20">
      <c r="A2337" s="25" t="s">
        <v>31</v>
      </c>
      <c r="B2337" s="26" t="s">
        <v>48</v>
      </c>
      <c r="C2337" s="26" t="s">
        <v>49</v>
      </c>
      <c r="D2337" s="26" t="s">
        <v>29</v>
      </c>
      <c r="E2337" s="96"/>
      <c r="F2337" s="96"/>
      <c r="G2337" s="96"/>
      <c r="H2337" s="96"/>
      <c r="I2337" s="96"/>
      <c r="J2337" s="96"/>
      <c r="K2337" s="96"/>
      <c r="L2337" s="96"/>
      <c r="M2337" s="96"/>
      <c r="N2337" s="96"/>
      <c r="O2337" s="8"/>
      <c r="P2337" s="8"/>
      <c r="Q2337" s="8"/>
      <c r="R2337" s="8"/>
      <c r="S2337" s="8"/>
      <c r="T2337" s="1"/>
    </row>
    <row r="2338" spans="1:20">
      <c r="A2338" s="20" t="s">
        <v>8</v>
      </c>
      <c r="B2338" s="24"/>
      <c r="C2338" s="24"/>
      <c r="D2338" s="24"/>
      <c r="E2338" s="96"/>
      <c r="F2338" s="96"/>
      <c r="G2338" s="96"/>
      <c r="H2338" s="96"/>
      <c r="I2338" s="96"/>
      <c r="J2338" s="96"/>
      <c r="K2338" s="96"/>
      <c r="L2338" s="96"/>
      <c r="M2338" s="96"/>
      <c r="N2338" s="96"/>
      <c r="O2338" s="8"/>
      <c r="P2338" s="8"/>
      <c r="Q2338" s="8"/>
      <c r="R2338" s="8"/>
      <c r="S2338" s="8"/>
      <c r="T2338" s="1"/>
    </row>
    <row r="2339" spans="1:20">
      <c r="A2339" s="21" t="s">
        <v>4</v>
      </c>
      <c r="B2339" s="109">
        <v>889</v>
      </c>
      <c r="C2339" s="109">
        <v>343</v>
      </c>
      <c r="D2339" s="109">
        <v>1232</v>
      </c>
      <c r="E2339" s="96"/>
      <c r="F2339" s="96"/>
      <c r="G2339" s="96"/>
      <c r="H2339" s="96"/>
      <c r="I2339" s="96"/>
      <c r="J2339" s="96"/>
      <c r="K2339" s="96"/>
      <c r="L2339" s="96"/>
      <c r="M2339" s="96"/>
      <c r="N2339" s="96"/>
      <c r="O2339" s="8"/>
      <c r="P2339" s="8"/>
      <c r="Q2339" s="8"/>
      <c r="R2339" s="8"/>
      <c r="S2339" s="8"/>
      <c r="T2339" s="1"/>
    </row>
    <row r="2340" spans="1:20">
      <c r="A2340" s="21" t="s">
        <v>5</v>
      </c>
      <c r="B2340" s="109">
        <v>417</v>
      </c>
      <c r="C2340" s="109">
        <v>127</v>
      </c>
      <c r="D2340" s="109">
        <v>544</v>
      </c>
      <c r="E2340" s="96"/>
      <c r="F2340" s="96"/>
      <c r="G2340" s="96"/>
      <c r="H2340" s="96"/>
      <c r="I2340" s="96"/>
      <c r="J2340" s="96"/>
      <c r="K2340" s="96"/>
      <c r="L2340" s="96"/>
      <c r="M2340" s="96"/>
      <c r="N2340" s="96"/>
      <c r="O2340" s="8"/>
      <c r="P2340" s="8"/>
      <c r="Q2340" s="8"/>
      <c r="R2340" s="8"/>
      <c r="S2340" s="8"/>
      <c r="T2340" s="1"/>
    </row>
    <row r="2341" spans="1:20">
      <c r="A2341" s="21" t="s">
        <v>6</v>
      </c>
      <c r="B2341" s="109">
        <v>5</v>
      </c>
      <c r="C2341" s="109">
        <v>2</v>
      </c>
      <c r="D2341" s="109">
        <v>7</v>
      </c>
      <c r="E2341" s="96"/>
      <c r="F2341" s="96"/>
      <c r="G2341" s="96"/>
      <c r="H2341" s="96"/>
      <c r="I2341" s="96"/>
      <c r="J2341" s="96"/>
      <c r="K2341" s="96"/>
      <c r="L2341" s="96"/>
      <c r="M2341" s="96"/>
      <c r="N2341" s="96"/>
      <c r="O2341" s="8"/>
      <c r="P2341" s="8"/>
      <c r="Q2341" s="8"/>
      <c r="R2341" s="8"/>
      <c r="S2341" s="8"/>
      <c r="T2341" s="1"/>
    </row>
    <row r="2342" spans="1:20">
      <c r="A2342" s="26" t="s">
        <v>29</v>
      </c>
      <c r="B2342" s="37">
        <f>SUM(B2339:B2341)</f>
        <v>1311</v>
      </c>
      <c r="C2342" s="37">
        <f>SUM(C2339:C2341)</f>
        <v>472</v>
      </c>
      <c r="D2342" s="37">
        <f>SUM(B2342:C2342)</f>
        <v>1783</v>
      </c>
      <c r="E2342" s="96"/>
      <c r="F2342" s="96"/>
      <c r="G2342" s="96"/>
      <c r="H2342" s="96"/>
      <c r="I2342" s="96"/>
      <c r="J2342" s="96"/>
      <c r="K2342" s="96"/>
      <c r="L2342" s="96"/>
      <c r="M2342" s="96"/>
      <c r="N2342" s="96"/>
      <c r="O2342" s="8"/>
      <c r="P2342" s="8"/>
      <c r="Q2342" s="8"/>
      <c r="R2342" s="8"/>
      <c r="S2342" s="8"/>
      <c r="T2342" s="1"/>
    </row>
    <row r="2343" spans="1:20">
      <c r="A2343" s="20" t="s">
        <v>9</v>
      </c>
      <c r="B2343" s="24"/>
      <c r="C2343" s="24"/>
      <c r="D2343" s="24"/>
      <c r="E2343" s="96"/>
      <c r="F2343" s="96"/>
      <c r="G2343" s="96"/>
      <c r="H2343" s="96"/>
      <c r="I2343" s="96"/>
      <c r="J2343" s="96"/>
      <c r="K2343" s="96"/>
      <c r="L2343" s="96"/>
      <c r="M2343" s="96"/>
      <c r="N2343" s="96"/>
      <c r="O2343" s="8"/>
      <c r="P2343" s="8"/>
      <c r="Q2343" s="8"/>
      <c r="R2343" s="8"/>
      <c r="S2343" s="8"/>
      <c r="T2343" s="1"/>
    </row>
    <row r="2344" spans="1:20">
      <c r="A2344" s="21" t="s">
        <v>4</v>
      </c>
      <c r="B2344" s="109">
        <v>536</v>
      </c>
      <c r="C2344" s="109">
        <v>303</v>
      </c>
      <c r="D2344" s="109">
        <v>839</v>
      </c>
      <c r="E2344" s="96"/>
      <c r="F2344" s="96"/>
      <c r="G2344" s="96"/>
      <c r="H2344" s="96"/>
      <c r="I2344" s="96"/>
      <c r="J2344" s="96"/>
      <c r="K2344" s="96"/>
      <c r="L2344" s="96"/>
      <c r="M2344" s="96"/>
      <c r="N2344" s="96"/>
      <c r="O2344" s="8"/>
      <c r="P2344" s="8"/>
      <c r="Q2344" s="8"/>
      <c r="R2344" s="8"/>
      <c r="S2344" s="8"/>
      <c r="T2344" s="1"/>
    </row>
    <row r="2345" spans="1:20">
      <c r="A2345" s="21" t="s">
        <v>5</v>
      </c>
      <c r="B2345" s="109">
        <v>308</v>
      </c>
      <c r="C2345" s="109">
        <v>92</v>
      </c>
      <c r="D2345" s="109">
        <v>400</v>
      </c>
      <c r="E2345" s="96"/>
      <c r="F2345" s="96"/>
      <c r="G2345" s="96"/>
      <c r="H2345" s="96"/>
      <c r="I2345" s="96"/>
      <c r="J2345" s="96"/>
      <c r="K2345" s="96"/>
      <c r="L2345" s="96"/>
      <c r="M2345" s="96"/>
      <c r="N2345" s="96"/>
      <c r="O2345" s="8"/>
      <c r="P2345" s="8"/>
      <c r="Q2345" s="8"/>
      <c r="R2345" s="8"/>
      <c r="S2345" s="8"/>
      <c r="T2345" s="1"/>
    </row>
    <row r="2346" spans="1:20">
      <c r="A2346" s="21" t="s">
        <v>6</v>
      </c>
      <c r="B2346" s="109">
        <v>8</v>
      </c>
      <c r="C2346" s="109"/>
      <c r="D2346" s="109">
        <v>8</v>
      </c>
      <c r="E2346" s="96"/>
      <c r="F2346" s="96"/>
      <c r="G2346" s="96"/>
      <c r="H2346" s="96"/>
      <c r="I2346" s="96"/>
      <c r="J2346" s="96"/>
      <c r="K2346" s="96"/>
      <c r="L2346" s="96"/>
      <c r="M2346" s="96"/>
      <c r="N2346" s="96"/>
      <c r="O2346" s="8"/>
      <c r="P2346" s="8"/>
      <c r="Q2346" s="8"/>
      <c r="R2346" s="8"/>
      <c r="S2346" s="8"/>
      <c r="T2346" s="1"/>
    </row>
    <row r="2347" spans="1:20">
      <c r="A2347" s="26" t="s">
        <v>29</v>
      </c>
      <c r="B2347" s="37">
        <f>SUM(B2344:B2346)</f>
        <v>852</v>
      </c>
      <c r="C2347" s="37">
        <f>SUM(C2344:C2346)</f>
        <v>395</v>
      </c>
      <c r="D2347" s="37">
        <f>SUM(B2347:C2347)</f>
        <v>1247</v>
      </c>
      <c r="E2347" s="96"/>
      <c r="F2347" s="96"/>
      <c r="G2347" s="96"/>
      <c r="H2347" s="96"/>
      <c r="I2347" s="96"/>
      <c r="J2347" s="96"/>
      <c r="K2347" s="96"/>
      <c r="L2347" s="96"/>
      <c r="M2347" s="96"/>
      <c r="N2347" s="96"/>
      <c r="O2347" s="8"/>
      <c r="P2347" s="8"/>
      <c r="Q2347" s="8"/>
      <c r="R2347" s="8"/>
      <c r="S2347" s="8"/>
      <c r="T2347" s="1"/>
    </row>
    <row r="2348" spans="1:20">
      <c r="A2348" s="20" t="s">
        <v>10</v>
      </c>
      <c r="B2348" s="24"/>
      <c r="C2348" s="24"/>
      <c r="D2348" s="24"/>
      <c r="E2348" s="96"/>
      <c r="F2348" s="96"/>
      <c r="G2348" s="96"/>
      <c r="H2348" s="96"/>
      <c r="I2348" s="96"/>
      <c r="J2348" s="96"/>
      <c r="K2348" s="96"/>
      <c r="L2348" s="96"/>
      <c r="M2348" s="96"/>
      <c r="N2348" s="96"/>
      <c r="O2348" s="8"/>
      <c r="P2348" s="8"/>
      <c r="Q2348" s="8"/>
      <c r="R2348" s="8"/>
      <c r="S2348" s="8"/>
      <c r="T2348" s="1"/>
    </row>
    <row r="2349" spans="1:20">
      <c r="A2349" s="21" t="s">
        <v>4</v>
      </c>
      <c r="B2349" s="109">
        <v>627</v>
      </c>
      <c r="C2349" s="109">
        <v>379</v>
      </c>
      <c r="D2349" s="109">
        <v>1006</v>
      </c>
      <c r="E2349" s="96"/>
      <c r="F2349" s="96"/>
      <c r="G2349" s="96"/>
      <c r="H2349" s="96"/>
      <c r="I2349" s="96"/>
      <c r="J2349" s="96"/>
      <c r="K2349" s="96"/>
      <c r="L2349" s="96"/>
      <c r="M2349" s="96"/>
      <c r="N2349" s="96"/>
      <c r="O2349" s="8"/>
      <c r="P2349" s="8"/>
      <c r="Q2349" s="8"/>
      <c r="R2349" s="8"/>
      <c r="S2349" s="8"/>
      <c r="T2349" s="1"/>
    </row>
    <row r="2350" spans="1:20">
      <c r="A2350" s="21" t="s">
        <v>5</v>
      </c>
      <c r="B2350" s="109">
        <v>359</v>
      </c>
      <c r="C2350" s="109">
        <v>142</v>
      </c>
      <c r="D2350" s="109">
        <v>501</v>
      </c>
      <c r="E2350" s="96"/>
      <c r="F2350" s="96"/>
      <c r="G2350" s="96"/>
      <c r="H2350" s="96"/>
      <c r="I2350" s="96"/>
      <c r="J2350" s="96"/>
      <c r="K2350" s="96"/>
      <c r="L2350" s="96"/>
      <c r="M2350" s="96"/>
      <c r="N2350" s="96"/>
      <c r="O2350" s="8"/>
      <c r="P2350" s="8"/>
      <c r="Q2350" s="8"/>
      <c r="R2350" s="8"/>
      <c r="S2350" s="8"/>
      <c r="T2350" s="1"/>
    </row>
    <row r="2351" spans="1:20">
      <c r="A2351" s="21" t="s">
        <v>6</v>
      </c>
      <c r="B2351" s="109">
        <v>5</v>
      </c>
      <c r="C2351" s="109">
        <v>2</v>
      </c>
      <c r="D2351" s="109">
        <v>7</v>
      </c>
      <c r="E2351" s="96"/>
      <c r="F2351" s="96"/>
      <c r="G2351" s="96"/>
      <c r="H2351" s="96"/>
      <c r="I2351" s="96"/>
      <c r="J2351" s="96"/>
      <c r="K2351" s="96"/>
      <c r="L2351" s="96"/>
      <c r="M2351" s="96"/>
      <c r="N2351" s="96"/>
      <c r="O2351" s="8"/>
      <c r="P2351" s="8"/>
      <c r="Q2351" s="8"/>
      <c r="R2351" s="8"/>
      <c r="S2351" s="8"/>
      <c r="T2351" s="1"/>
    </row>
    <row r="2352" spans="1:20">
      <c r="A2352" s="26" t="s">
        <v>29</v>
      </c>
      <c r="B2352" s="37">
        <f>SUM(B2349:B2351)</f>
        <v>991</v>
      </c>
      <c r="C2352" s="37">
        <f>SUM(C2349:C2351)</f>
        <v>523</v>
      </c>
      <c r="D2352" s="37">
        <f>SUM(B2352:C2352)</f>
        <v>1514</v>
      </c>
      <c r="E2352" s="96"/>
      <c r="F2352" s="96"/>
      <c r="G2352" s="96"/>
      <c r="H2352" s="96"/>
      <c r="I2352" s="96"/>
      <c r="J2352" s="96"/>
      <c r="K2352" s="96"/>
      <c r="L2352" s="96"/>
      <c r="M2352" s="96"/>
      <c r="N2352" s="96"/>
      <c r="O2352" s="8"/>
      <c r="P2352" s="8"/>
      <c r="Q2352" s="8"/>
      <c r="R2352" s="8"/>
      <c r="S2352" s="8"/>
      <c r="T2352" s="1"/>
    </row>
    <row r="2353" spans="1:71">
      <c r="A2353" s="20" t="s">
        <v>11</v>
      </c>
      <c r="B2353" s="24"/>
      <c r="C2353" s="24"/>
      <c r="D2353" s="24"/>
      <c r="E2353" s="96"/>
      <c r="F2353" s="96"/>
      <c r="G2353" s="96"/>
      <c r="H2353" s="96"/>
      <c r="I2353" s="96"/>
      <c r="J2353" s="96"/>
      <c r="K2353" s="96"/>
      <c r="L2353" s="96"/>
      <c r="M2353" s="96"/>
      <c r="N2353" s="96"/>
      <c r="O2353" s="8"/>
      <c r="P2353" s="8"/>
      <c r="Q2353" s="8"/>
      <c r="R2353" s="8"/>
      <c r="S2353" s="8"/>
      <c r="T2353" s="1"/>
    </row>
    <row r="2354" spans="1:71">
      <c r="A2354" s="21" t="s">
        <v>4</v>
      </c>
      <c r="B2354" s="109">
        <v>792</v>
      </c>
      <c r="C2354" s="109">
        <v>662</v>
      </c>
      <c r="D2354" s="109">
        <v>1454</v>
      </c>
      <c r="E2354" s="96"/>
      <c r="F2354" s="96"/>
      <c r="G2354" s="96"/>
      <c r="H2354" s="96"/>
      <c r="I2354" s="96"/>
      <c r="J2354" s="96"/>
      <c r="K2354" s="96"/>
      <c r="L2354" s="96"/>
      <c r="M2354" s="96"/>
      <c r="N2354" s="96"/>
      <c r="O2354" s="8"/>
      <c r="P2354" s="8"/>
      <c r="Q2354" s="8"/>
      <c r="R2354" s="8"/>
      <c r="S2354" s="8"/>
      <c r="T2354" s="1"/>
    </row>
    <row r="2355" spans="1:71">
      <c r="A2355" s="21" t="s">
        <v>5</v>
      </c>
      <c r="B2355" s="109">
        <v>457</v>
      </c>
      <c r="C2355" s="109">
        <v>277</v>
      </c>
      <c r="D2355" s="109">
        <v>734</v>
      </c>
      <c r="E2355" s="96"/>
      <c r="F2355" s="96"/>
      <c r="G2355" s="96"/>
      <c r="H2355" s="96"/>
      <c r="I2355" s="96"/>
      <c r="J2355" s="96"/>
      <c r="K2355" s="96"/>
      <c r="L2355" s="96"/>
      <c r="M2355" s="96"/>
      <c r="N2355" s="96"/>
      <c r="O2355" s="8"/>
      <c r="P2355" s="8"/>
      <c r="Q2355" s="8"/>
      <c r="R2355" s="8"/>
      <c r="S2355" s="8"/>
      <c r="T2355" s="1"/>
    </row>
    <row r="2356" spans="1:71">
      <c r="A2356" s="21" t="s">
        <v>6</v>
      </c>
      <c r="B2356" s="109">
        <v>12</v>
      </c>
      <c r="C2356" s="109">
        <v>5</v>
      </c>
      <c r="D2356" s="109">
        <v>17</v>
      </c>
      <c r="E2356" s="96"/>
      <c r="F2356" s="96"/>
      <c r="G2356" s="96"/>
      <c r="H2356" s="96"/>
      <c r="I2356" s="96"/>
      <c r="J2356" s="96"/>
      <c r="K2356" s="96"/>
      <c r="L2356" s="96"/>
      <c r="M2356" s="96"/>
      <c r="N2356" s="96"/>
      <c r="O2356" s="8"/>
      <c r="P2356" s="8"/>
      <c r="Q2356" s="8"/>
      <c r="R2356" s="8"/>
      <c r="S2356" s="8"/>
      <c r="T2356" s="1"/>
    </row>
    <row r="2357" spans="1:71">
      <c r="A2357" s="26" t="s">
        <v>29</v>
      </c>
      <c r="B2357" s="37">
        <f>SUM(B2354:B2356)</f>
        <v>1261</v>
      </c>
      <c r="C2357" s="37">
        <f>SUM(C2354:C2356)</f>
        <v>944</v>
      </c>
      <c r="D2357" s="37">
        <f>SUM(B2357:C2357)</f>
        <v>2205</v>
      </c>
      <c r="E2357" s="96"/>
      <c r="F2357" s="96"/>
      <c r="G2357" s="96"/>
      <c r="H2357" s="96"/>
      <c r="I2357" s="96"/>
      <c r="J2357" s="96"/>
      <c r="K2357" s="96"/>
      <c r="L2357" s="96"/>
      <c r="M2357" s="96"/>
      <c r="N2357" s="96"/>
      <c r="O2357" s="8"/>
      <c r="P2357" s="8"/>
      <c r="Q2357" s="8"/>
      <c r="R2357" s="8"/>
      <c r="S2357" s="8"/>
      <c r="T2357" s="1"/>
    </row>
    <row r="2358" spans="1:71">
      <c r="A2358" s="20" t="s">
        <v>12</v>
      </c>
      <c r="B2358" s="24"/>
      <c r="C2358" s="24"/>
      <c r="D2358" s="24"/>
      <c r="E2358" s="96"/>
      <c r="F2358" s="96"/>
      <c r="G2358" s="96"/>
      <c r="H2358" s="96"/>
      <c r="I2358" s="96"/>
      <c r="J2358" s="96"/>
      <c r="K2358" s="96"/>
      <c r="L2358" s="96"/>
      <c r="M2358" s="96"/>
      <c r="N2358" s="96"/>
      <c r="O2358" s="8"/>
      <c r="P2358" s="8"/>
      <c r="Q2358" s="8"/>
      <c r="R2358" s="8"/>
      <c r="S2358" s="8"/>
      <c r="T2358" s="1"/>
    </row>
    <row r="2359" spans="1:71">
      <c r="A2359" s="21" t="s">
        <v>4</v>
      </c>
      <c r="B2359" s="109">
        <v>383</v>
      </c>
      <c r="C2359" s="109">
        <v>317</v>
      </c>
      <c r="D2359" s="109">
        <v>700</v>
      </c>
      <c r="E2359" s="96"/>
      <c r="F2359" s="96"/>
      <c r="G2359" s="96"/>
      <c r="H2359" s="96"/>
      <c r="I2359" s="96"/>
      <c r="J2359" s="96"/>
      <c r="K2359" s="96"/>
      <c r="L2359" s="96"/>
      <c r="M2359" s="96"/>
      <c r="N2359" s="96"/>
      <c r="O2359" s="8"/>
      <c r="P2359" s="8"/>
      <c r="Q2359" s="8"/>
      <c r="R2359" s="8"/>
      <c r="S2359" s="8"/>
      <c r="T2359" s="1"/>
    </row>
    <row r="2360" spans="1:71">
      <c r="A2360" s="21" t="s">
        <v>5</v>
      </c>
      <c r="B2360" s="109">
        <v>203</v>
      </c>
      <c r="C2360" s="109">
        <v>111</v>
      </c>
      <c r="D2360" s="109">
        <v>314</v>
      </c>
      <c r="E2360" s="96"/>
      <c r="F2360" s="96"/>
      <c r="G2360" s="96"/>
      <c r="H2360" s="96"/>
      <c r="I2360" s="96"/>
      <c r="J2360" s="96"/>
      <c r="K2360" s="96"/>
      <c r="L2360" s="96"/>
      <c r="M2360" s="96"/>
      <c r="N2360" s="96"/>
      <c r="O2360" s="8"/>
      <c r="P2360" s="8"/>
      <c r="Q2360" s="8"/>
      <c r="R2360" s="8"/>
      <c r="S2360" s="8"/>
      <c r="T2360" s="1"/>
    </row>
    <row r="2361" spans="1:71">
      <c r="A2361" s="21" t="s">
        <v>6</v>
      </c>
      <c r="B2361" s="109">
        <v>3</v>
      </c>
      <c r="C2361" s="109">
        <v>3</v>
      </c>
      <c r="D2361" s="109">
        <v>6</v>
      </c>
      <c r="E2361" s="96"/>
      <c r="F2361" s="96"/>
      <c r="G2361" s="96"/>
      <c r="H2361" s="96"/>
      <c r="I2361" s="96"/>
      <c r="J2361" s="96"/>
      <c r="K2361" s="96"/>
      <c r="L2361" s="96"/>
      <c r="M2361" s="96"/>
      <c r="N2361" s="96"/>
      <c r="O2361" s="8"/>
      <c r="P2361" s="8"/>
      <c r="Q2361" s="8"/>
      <c r="R2361" s="8"/>
      <c r="S2361" s="8"/>
      <c r="T2361" s="1"/>
    </row>
    <row r="2362" spans="1:71">
      <c r="A2362" s="26" t="s">
        <v>29</v>
      </c>
      <c r="B2362" s="37">
        <f>SUM(B2359:B2361)</f>
        <v>589</v>
      </c>
      <c r="C2362" s="37">
        <f>SUM(C2359:C2361)</f>
        <v>431</v>
      </c>
      <c r="D2362" s="37">
        <f>SUM(B2362:C2362)</f>
        <v>1020</v>
      </c>
      <c r="E2362" s="96"/>
      <c r="F2362" s="96"/>
      <c r="G2362" s="96"/>
      <c r="H2362" s="96"/>
      <c r="I2362" s="96"/>
      <c r="J2362" s="96"/>
      <c r="K2362" s="96"/>
      <c r="L2362" s="96"/>
      <c r="M2362" s="96"/>
      <c r="N2362" s="96"/>
      <c r="O2362" s="8"/>
      <c r="P2362" s="8"/>
      <c r="Q2362" s="8"/>
      <c r="R2362" s="8"/>
      <c r="S2362" s="8"/>
      <c r="T2362" s="1"/>
    </row>
    <row r="2363" spans="1:71">
      <c r="A2363" s="16" t="s">
        <v>13</v>
      </c>
      <c r="B2363" s="37">
        <f>B2342+B2347+B2352+B2358+B2357+B2362</f>
        <v>5004</v>
      </c>
      <c r="C2363" s="37">
        <f>C2342+C2347+C2352+C2358+C2357+C2362</f>
        <v>2765</v>
      </c>
      <c r="D2363" s="37">
        <f>D2342+D2347+D2352+D2358+D2357+D2362</f>
        <v>7769</v>
      </c>
      <c r="E2363" s="96"/>
      <c r="F2363" s="96"/>
      <c r="G2363" s="96"/>
      <c r="H2363" s="96"/>
      <c r="I2363" s="96"/>
      <c r="J2363" s="96"/>
      <c r="K2363" s="96"/>
      <c r="L2363" s="96"/>
      <c r="M2363" s="96"/>
      <c r="N2363" s="96"/>
      <c r="O2363" s="1"/>
      <c r="P2363" s="1"/>
      <c r="Q2363" s="1"/>
      <c r="R2363" s="1"/>
      <c r="S2363" s="1"/>
      <c r="T2363" s="1"/>
    </row>
    <row r="2364" spans="1:71" s="8" customFormat="1">
      <c r="A2364" s="96"/>
      <c r="B2364" s="96"/>
      <c r="C2364" s="96"/>
      <c r="D2364" s="96"/>
    </row>
    <row r="2365" spans="1:71" s="8" customFormat="1">
      <c r="A2365" s="96"/>
      <c r="B2365" s="96"/>
      <c r="C2365" s="96"/>
      <c r="D2365" s="96"/>
    </row>
    <row r="2366" spans="1:71" s="8" customFormat="1" ht="28.9">
      <c r="A2366" s="282" t="s">
        <v>248</v>
      </c>
      <c r="B2366" s="299" t="s">
        <v>297</v>
      </c>
      <c r="C2366" s="96"/>
      <c r="D2366" s="96"/>
      <c r="E2366" s="96"/>
      <c r="F2366" s="96"/>
      <c r="G2366" s="96"/>
      <c r="H2366" s="96"/>
      <c r="I2366" s="96"/>
      <c r="J2366" s="96"/>
      <c r="K2366" s="96"/>
      <c r="L2366" s="96"/>
      <c r="M2366" s="96"/>
      <c r="N2366" s="96"/>
      <c r="O2366" s="96"/>
      <c r="P2366" s="96"/>
      <c r="Q2366" s="96"/>
      <c r="R2366" s="96"/>
      <c r="S2366" s="96"/>
      <c r="T2366" s="96"/>
      <c r="U2366" s="96"/>
      <c r="V2366" s="96"/>
      <c r="W2366" s="96"/>
      <c r="X2366" s="96"/>
      <c r="Y2366" s="96"/>
      <c r="Z2366" s="96"/>
      <c r="AA2366" s="96"/>
      <c r="AB2366" s="96"/>
      <c r="AC2366" s="96"/>
      <c r="AD2366" s="96"/>
      <c r="AE2366" s="96"/>
      <c r="AF2366" s="96"/>
      <c r="AG2366" s="96"/>
      <c r="AH2366" s="96"/>
      <c r="AI2366" s="96"/>
      <c r="AJ2366" s="96"/>
      <c r="AK2366" s="96"/>
      <c r="AL2366" s="96"/>
      <c r="AM2366" s="96"/>
      <c r="AN2366" s="96"/>
      <c r="AO2366" s="96"/>
      <c r="AP2366" s="96"/>
      <c r="AQ2366" s="96"/>
      <c r="AR2366" s="96"/>
      <c r="AS2366" s="96"/>
      <c r="AT2366" s="96"/>
      <c r="AU2366" s="96"/>
      <c r="AV2366" s="96"/>
      <c r="AW2366" s="96"/>
      <c r="AX2366" s="96"/>
      <c r="AY2366" s="96"/>
      <c r="AZ2366" s="96"/>
      <c r="BA2366" s="96"/>
      <c r="BB2366" s="96"/>
      <c r="BC2366" s="96"/>
      <c r="BD2366" s="96"/>
      <c r="BE2366" s="96"/>
      <c r="BF2366" s="96"/>
      <c r="BG2366" s="96"/>
      <c r="BH2366" s="96"/>
      <c r="BI2366" s="96"/>
      <c r="BJ2366" s="96"/>
      <c r="BK2366" s="96"/>
      <c r="BL2366" s="96"/>
      <c r="BM2366" s="96"/>
      <c r="BN2366" s="96"/>
      <c r="BO2366" s="96"/>
      <c r="BP2366" s="96"/>
      <c r="BQ2366" s="96"/>
      <c r="BR2366" s="96"/>
      <c r="BS2366" s="96"/>
    </row>
    <row r="2367" spans="1:71" s="8" customFormat="1">
      <c r="A2367" s="96"/>
      <c r="B2367" s="96"/>
      <c r="C2367" s="96"/>
      <c r="D2367" s="96"/>
    </row>
    <row r="2368" spans="1:71" s="8" customFormat="1">
      <c r="A2368" s="25" t="s">
        <v>31</v>
      </c>
      <c r="B2368" s="26" t="s">
        <v>48</v>
      </c>
      <c r="C2368" s="26" t="s">
        <v>49</v>
      </c>
      <c r="D2368" s="26" t="s">
        <v>29</v>
      </c>
    </row>
    <row r="2369" spans="1:4" s="8" customFormat="1">
      <c r="A2369" s="20" t="s">
        <v>8</v>
      </c>
      <c r="B2369" s="24"/>
      <c r="C2369" s="24"/>
      <c r="D2369" s="24"/>
    </row>
    <row r="2370" spans="1:4" s="8" customFormat="1">
      <c r="A2370" s="21" t="s">
        <v>4</v>
      </c>
      <c r="B2370" s="109">
        <v>211</v>
      </c>
      <c r="C2370" s="109">
        <v>678</v>
      </c>
      <c r="D2370" s="109">
        <v>889</v>
      </c>
    </row>
    <row r="2371" spans="1:4" s="8" customFormat="1">
      <c r="A2371" s="21" t="s">
        <v>5</v>
      </c>
      <c r="B2371" s="109">
        <v>214</v>
      </c>
      <c r="C2371" s="109">
        <v>203</v>
      </c>
      <c r="D2371" s="109">
        <v>417</v>
      </c>
    </row>
    <row r="2372" spans="1:4" s="8" customFormat="1">
      <c r="A2372" s="21" t="s">
        <v>6</v>
      </c>
      <c r="B2372" s="109">
        <v>3</v>
      </c>
      <c r="C2372" s="109">
        <v>2</v>
      </c>
      <c r="D2372" s="109">
        <v>5</v>
      </c>
    </row>
    <row r="2373" spans="1:4" s="8" customFormat="1">
      <c r="A2373" s="26" t="s">
        <v>29</v>
      </c>
      <c r="B2373" s="37">
        <f>SUM(B2370:B2372)</f>
        <v>428</v>
      </c>
      <c r="C2373" s="37">
        <f>SUM(C2370:C2372)</f>
        <v>883</v>
      </c>
      <c r="D2373" s="37">
        <f>SUM(D2370:D2372)</f>
        <v>1311</v>
      </c>
    </row>
    <row r="2374" spans="1:4" s="8" customFormat="1">
      <c r="A2374" s="20" t="s">
        <v>9</v>
      </c>
      <c r="B2374" s="24"/>
      <c r="C2374" s="24"/>
      <c r="D2374" s="24"/>
    </row>
    <row r="2375" spans="1:4" s="8" customFormat="1">
      <c r="A2375" s="21" t="s">
        <v>4</v>
      </c>
      <c r="B2375" s="109">
        <v>149</v>
      </c>
      <c r="C2375" s="109">
        <v>387</v>
      </c>
      <c r="D2375" s="109">
        <v>536</v>
      </c>
    </row>
    <row r="2376" spans="1:4" s="8" customFormat="1">
      <c r="A2376" s="21" t="s">
        <v>5</v>
      </c>
      <c r="B2376" s="109">
        <v>176</v>
      </c>
      <c r="C2376" s="109">
        <v>132</v>
      </c>
      <c r="D2376" s="109">
        <v>308</v>
      </c>
    </row>
    <row r="2377" spans="1:4" s="8" customFormat="1">
      <c r="A2377" s="21" t="s">
        <v>6</v>
      </c>
      <c r="B2377" s="109">
        <v>3</v>
      </c>
      <c r="C2377" s="109">
        <v>5</v>
      </c>
      <c r="D2377" s="109">
        <v>8</v>
      </c>
    </row>
    <row r="2378" spans="1:4" s="8" customFormat="1">
      <c r="A2378" s="26" t="s">
        <v>29</v>
      </c>
      <c r="B2378" s="37">
        <f>SUM(B2375:B2377)</f>
        <v>328</v>
      </c>
      <c r="C2378" s="37">
        <f>SUM(C2375:C2377)</f>
        <v>524</v>
      </c>
      <c r="D2378" s="37">
        <f>SUM(D2375:D2377)</f>
        <v>852</v>
      </c>
    </row>
    <row r="2379" spans="1:4" s="8" customFormat="1">
      <c r="A2379" s="20" t="s">
        <v>10</v>
      </c>
      <c r="B2379" s="24"/>
      <c r="C2379" s="24"/>
      <c r="D2379" s="24"/>
    </row>
    <row r="2380" spans="1:4" s="8" customFormat="1">
      <c r="A2380" s="21" t="s">
        <v>4</v>
      </c>
      <c r="B2380" s="109">
        <v>191</v>
      </c>
      <c r="C2380" s="109">
        <v>436</v>
      </c>
      <c r="D2380" s="109">
        <v>627</v>
      </c>
    </row>
    <row r="2381" spans="1:4" s="8" customFormat="1">
      <c r="A2381" s="21" t="s">
        <v>5</v>
      </c>
      <c r="B2381" s="109">
        <v>182</v>
      </c>
      <c r="C2381" s="109">
        <v>177</v>
      </c>
      <c r="D2381" s="109">
        <v>359</v>
      </c>
    </row>
    <row r="2382" spans="1:4" s="8" customFormat="1">
      <c r="A2382" s="21" t="s">
        <v>6</v>
      </c>
      <c r="B2382" s="109">
        <v>1</v>
      </c>
      <c r="C2382" s="109">
        <v>4</v>
      </c>
      <c r="D2382" s="109">
        <v>5</v>
      </c>
    </row>
    <row r="2383" spans="1:4" s="8" customFormat="1">
      <c r="A2383" s="26" t="s">
        <v>29</v>
      </c>
      <c r="B2383" s="37">
        <f>SUM(B2380:B2382)</f>
        <v>374</v>
      </c>
      <c r="C2383" s="37">
        <f>SUM(C2380:C2382)</f>
        <v>617</v>
      </c>
      <c r="D2383" s="37">
        <f>SUM(D2380:D2382)</f>
        <v>991</v>
      </c>
    </row>
    <row r="2384" spans="1:4" s="8" customFormat="1">
      <c r="A2384" s="20" t="s">
        <v>11</v>
      </c>
      <c r="B2384" s="24"/>
      <c r="C2384" s="24"/>
      <c r="D2384" s="24"/>
    </row>
    <row r="2385" spans="1:4" s="8" customFormat="1">
      <c r="A2385" s="21" t="s">
        <v>4</v>
      </c>
      <c r="B2385" s="109">
        <v>286</v>
      </c>
      <c r="C2385" s="109">
        <v>506</v>
      </c>
      <c r="D2385" s="109">
        <v>792</v>
      </c>
    </row>
    <row r="2386" spans="1:4" s="8" customFormat="1">
      <c r="A2386" s="21" t="s">
        <v>5</v>
      </c>
      <c r="B2386" s="109">
        <v>279</v>
      </c>
      <c r="C2386" s="109">
        <v>178</v>
      </c>
      <c r="D2386" s="109">
        <v>457</v>
      </c>
    </row>
    <row r="2387" spans="1:4" s="8" customFormat="1">
      <c r="A2387" s="21" t="s">
        <v>6</v>
      </c>
      <c r="B2387" s="109">
        <v>4</v>
      </c>
      <c r="C2387" s="109">
        <v>8</v>
      </c>
      <c r="D2387" s="109">
        <v>12</v>
      </c>
    </row>
    <row r="2388" spans="1:4" s="8" customFormat="1">
      <c r="A2388" s="26" t="s">
        <v>29</v>
      </c>
      <c r="B2388" s="37">
        <f>SUM(B2385:B2387)</f>
        <v>569</v>
      </c>
      <c r="C2388" s="37">
        <f>SUM(C2385:C2387)</f>
        <v>692</v>
      </c>
      <c r="D2388" s="37">
        <f>SUM(D2385:D2387)</f>
        <v>1261</v>
      </c>
    </row>
    <row r="2389" spans="1:4" s="8" customFormat="1">
      <c r="A2389" s="20" t="s">
        <v>12</v>
      </c>
      <c r="B2389" s="24"/>
      <c r="C2389" s="24"/>
      <c r="D2389" s="24"/>
    </row>
    <row r="2390" spans="1:4" s="8" customFormat="1">
      <c r="A2390" s="21" t="s">
        <v>4</v>
      </c>
      <c r="B2390" s="109">
        <v>129</v>
      </c>
      <c r="C2390" s="109">
        <v>254</v>
      </c>
      <c r="D2390" s="109">
        <v>383</v>
      </c>
    </row>
    <row r="2391" spans="1:4" s="8" customFormat="1">
      <c r="A2391" s="21" t="s">
        <v>5</v>
      </c>
      <c r="B2391" s="109">
        <v>102</v>
      </c>
      <c r="C2391" s="109">
        <v>101</v>
      </c>
      <c r="D2391" s="109">
        <v>203</v>
      </c>
    </row>
    <row r="2392" spans="1:4" s="8" customFormat="1">
      <c r="A2392" s="21" t="s">
        <v>6</v>
      </c>
      <c r="B2392" s="109">
        <v>1</v>
      </c>
      <c r="C2392" s="109">
        <v>2</v>
      </c>
      <c r="D2392" s="109">
        <v>3</v>
      </c>
    </row>
    <row r="2393" spans="1:4" s="8" customFormat="1">
      <c r="A2393" s="26" t="s">
        <v>29</v>
      </c>
      <c r="B2393" s="37">
        <f>SUM(B2390:B2392)</f>
        <v>232</v>
      </c>
      <c r="C2393" s="37">
        <f>SUM(C2390:C2392)</f>
        <v>357</v>
      </c>
      <c r="D2393" s="37">
        <f>SUM(D2390:D2392)</f>
        <v>589</v>
      </c>
    </row>
    <row r="2394" spans="1:4" s="8" customFormat="1">
      <c r="A2394" s="16" t="s">
        <v>13</v>
      </c>
      <c r="B2394" s="37">
        <f>B2373+B2378+B2383+B2388+B2393</f>
        <v>1931</v>
      </c>
      <c r="C2394" s="37">
        <f>C2373+C2378+C2383+C2388+C2393</f>
        <v>3073</v>
      </c>
      <c r="D2394" s="37">
        <f>D2373+D2378+D2383+D2388+D2393</f>
        <v>5004</v>
      </c>
    </row>
    <row r="2395" spans="1:4" s="8" customFormat="1">
      <c r="A2395" s="96"/>
      <c r="B2395" s="96"/>
      <c r="C2395" s="96"/>
      <c r="D2395" s="96"/>
    </row>
    <row r="2396" spans="1:4" s="8" customFormat="1"/>
    <row r="2397" spans="1:4" s="96" customFormat="1" ht="28.9">
      <c r="A2397" s="300" t="s">
        <v>298</v>
      </c>
      <c r="B2397" s="299" t="s">
        <v>299</v>
      </c>
    </row>
    <row r="2398" spans="1:4" s="8" customFormat="1"/>
    <row r="2399" spans="1:4" s="8" customFormat="1">
      <c r="A2399" s="5" t="s">
        <v>31</v>
      </c>
      <c r="B2399" s="70" t="s">
        <v>48</v>
      </c>
      <c r="C2399" s="70" t="s">
        <v>49</v>
      </c>
      <c r="D2399" s="70" t="s">
        <v>29</v>
      </c>
    </row>
    <row r="2400" spans="1:4" s="8" customFormat="1">
      <c r="A2400" s="68" t="s">
        <v>8</v>
      </c>
      <c r="B2400" s="65"/>
      <c r="C2400" s="65"/>
      <c r="D2400" s="65"/>
    </row>
    <row r="2401" spans="1:4" s="8" customFormat="1">
      <c r="A2401" s="51" t="s">
        <v>4</v>
      </c>
      <c r="B2401" s="51">
        <v>239</v>
      </c>
      <c r="C2401" s="51">
        <v>993</v>
      </c>
      <c r="D2401" s="97">
        <f>SUM(B2401:C2401)</f>
        <v>1232</v>
      </c>
    </row>
    <row r="2402" spans="1:4" s="8" customFormat="1">
      <c r="A2402" s="51" t="s">
        <v>5</v>
      </c>
      <c r="B2402" s="51">
        <v>61</v>
      </c>
      <c r="C2402" s="51">
        <v>483</v>
      </c>
      <c r="D2402" s="97">
        <f t="shared" ref="D2402:D2424" si="131">SUM(B2402:C2402)</f>
        <v>544</v>
      </c>
    </row>
    <row r="2403" spans="1:4" s="8" customFormat="1">
      <c r="A2403" s="51" t="s">
        <v>6</v>
      </c>
      <c r="B2403" s="97">
        <v>1</v>
      </c>
      <c r="C2403" s="97">
        <v>6</v>
      </c>
      <c r="D2403" s="97">
        <f t="shared" si="131"/>
        <v>7</v>
      </c>
    </row>
    <row r="2404" spans="1:4" s="8" customFormat="1">
      <c r="A2404" s="70" t="s">
        <v>29</v>
      </c>
      <c r="B2404" s="98">
        <f>SUM(B2401:B2403)</f>
        <v>301</v>
      </c>
      <c r="C2404" s="98">
        <f>SUM(C2401:C2403)</f>
        <v>1482</v>
      </c>
      <c r="D2404" s="98">
        <f t="shared" si="131"/>
        <v>1783</v>
      </c>
    </row>
    <row r="2405" spans="1:4" s="8" customFormat="1">
      <c r="A2405" s="68" t="s">
        <v>9</v>
      </c>
      <c r="B2405" s="65"/>
      <c r="C2405" s="65"/>
      <c r="D2405" s="97"/>
    </row>
    <row r="2406" spans="1:4" s="8" customFormat="1">
      <c r="A2406" s="51" t="s">
        <v>4</v>
      </c>
      <c r="B2406" s="51">
        <v>185</v>
      </c>
      <c r="C2406" s="51">
        <v>654</v>
      </c>
      <c r="D2406" s="97">
        <f t="shared" si="131"/>
        <v>839</v>
      </c>
    </row>
    <row r="2407" spans="1:4" s="8" customFormat="1">
      <c r="A2407" s="51" t="s">
        <v>5</v>
      </c>
      <c r="B2407" s="51">
        <v>67</v>
      </c>
      <c r="C2407" s="51">
        <v>333</v>
      </c>
      <c r="D2407" s="97">
        <f t="shared" si="131"/>
        <v>400</v>
      </c>
    </row>
    <row r="2408" spans="1:4" s="8" customFormat="1">
      <c r="A2408" s="51" t="s">
        <v>6</v>
      </c>
      <c r="B2408" s="65">
        <v>3</v>
      </c>
      <c r="C2408" s="65">
        <v>5</v>
      </c>
      <c r="D2408" s="97">
        <f t="shared" si="131"/>
        <v>8</v>
      </c>
    </row>
    <row r="2409" spans="1:4" s="8" customFormat="1">
      <c r="A2409" s="70" t="s">
        <v>29</v>
      </c>
      <c r="B2409" s="98">
        <f>SUM(B2406:B2408)</f>
        <v>255</v>
      </c>
      <c r="C2409" s="98">
        <f>SUM(C2406:C2408)</f>
        <v>992</v>
      </c>
      <c r="D2409" s="98">
        <f t="shared" si="131"/>
        <v>1247</v>
      </c>
    </row>
    <row r="2410" spans="1:4" s="8" customFormat="1">
      <c r="A2410" s="68" t="s">
        <v>10</v>
      </c>
      <c r="B2410" s="65"/>
      <c r="C2410" s="65"/>
      <c r="D2410" s="97"/>
    </row>
    <row r="2411" spans="1:4" s="8" customFormat="1">
      <c r="A2411" s="51" t="s">
        <v>4</v>
      </c>
      <c r="B2411" s="51">
        <v>149</v>
      </c>
      <c r="C2411" s="51">
        <v>857</v>
      </c>
      <c r="D2411" s="97">
        <f t="shared" si="131"/>
        <v>1006</v>
      </c>
    </row>
    <row r="2412" spans="1:4" s="8" customFormat="1">
      <c r="A2412" s="51" t="s">
        <v>5</v>
      </c>
      <c r="B2412" s="51">
        <v>58</v>
      </c>
      <c r="C2412" s="51">
        <v>443</v>
      </c>
      <c r="D2412" s="97">
        <f t="shared" si="131"/>
        <v>501</v>
      </c>
    </row>
    <row r="2413" spans="1:4" s="8" customFormat="1">
      <c r="A2413" s="51" t="s">
        <v>6</v>
      </c>
      <c r="B2413" s="51">
        <v>0</v>
      </c>
      <c r="C2413" s="51">
        <v>7</v>
      </c>
      <c r="D2413" s="97">
        <f t="shared" si="131"/>
        <v>7</v>
      </c>
    </row>
    <row r="2414" spans="1:4" s="8" customFormat="1">
      <c r="A2414" s="70" t="s">
        <v>29</v>
      </c>
      <c r="B2414" s="70">
        <f>SUM(B2411:B2413)</f>
        <v>207</v>
      </c>
      <c r="C2414" s="70">
        <f>SUM(C2411:C2413)</f>
        <v>1307</v>
      </c>
      <c r="D2414" s="98">
        <f t="shared" si="131"/>
        <v>1514</v>
      </c>
    </row>
    <row r="2415" spans="1:4" s="8" customFormat="1">
      <c r="A2415" s="68" t="s">
        <v>11</v>
      </c>
      <c r="B2415" s="65"/>
      <c r="C2415" s="65"/>
      <c r="D2415" s="97"/>
    </row>
    <row r="2416" spans="1:4" s="8" customFormat="1">
      <c r="A2416" s="51" t="s">
        <v>4</v>
      </c>
      <c r="B2416" s="51">
        <v>173</v>
      </c>
      <c r="C2416" s="51">
        <v>1281</v>
      </c>
      <c r="D2416" s="97">
        <f t="shared" si="131"/>
        <v>1454</v>
      </c>
    </row>
    <row r="2417" spans="1:5" s="8" customFormat="1">
      <c r="A2417" s="51" t="s">
        <v>5</v>
      </c>
      <c r="B2417" s="51">
        <v>83</v>
      </c>
      <c r="C2417" s="51">
        <v>651</v>
      </c>
      <c r="D2417" s="97">
        <f t="shared" si="131"/>
        <v>734</v>
      </c>
    </row>
    <row r="2418" spans="1:5" s="8" customFormat="1">
      <c r="A2418" s="51" t="s">
        <v>6</v>
      </c>
      <c r="B2418" s="65">
        <v>2</v>
      </c>
      <c r="C2418" s="65">
        <v>15</v>
      </c>
      <c r="D2418" s="97">
        <f t="shared" si="131"/>
        <v>17</v>
      </c>
    </row>
    <row r="2419" spans="1:5" s="8" customFormat="1">
      <c r="A2419" s="70" t="s">
        <v>29</v>
      </c>
      <c r="B2419" s="76">
        <f>SUM(B2416:B2418)</f>
        <v>258</v>
      </c>
      <c r="C2419" s="76">
        <f>SUM(C2416:C2418)</f>
        <v>1947</v>
      </c>
      <c r="D2419" s="98">
        <f t="shared" si="131"/>
        <v>2205</v>
      </c>
    </row>
    <row r="2420" spans="1:5" s="8" customFormat="1">
      <c r="A2420" s="68" t="s">
        <v>12</v>
      </c>
      <c r="B2420" s="65"/>
      <c r="C2420" s="65"/>
      <c r="D2420" s="97"/>
    </row>
    <row r="2421" spans="1:5" s="8" customFormat="1">
      <c r="A2421" s="51" t="s">
        <v>4</v>
      </c>
      <c r="B2421" s="51">
        <v>86</v>
      </c>
      <c r="C2421" s="51">
        <v>614</v>
      </c>
      <c r="D2421" s="97">
        <f t="shared" si="131"/>
        <v>700</v>
      </c>
    </row>
    <row r="2422" spans="1:5" s="8" customFormat="1">
      <c r="A2422" s="51" t="s">
        <v>5</v>
      </c>
      <c r="B2422" s="51">
        <v>40</v>
      </c>
      <c r="C2422" s="51">
        <v>274</v>
      </c>
      <c r="D2422" s="97">
        <f t="shared" si="131"/>
        <v>314</v>
      </c>
    </row>
    <row r="2423" spans="1:5" s="8" customFormat="1">
      <c r="A2423" s="51" t="s">
        <v>6</v>
      </c>
      <c r="B2423" s="51">
        <v>0</v>
      </c>
      <c r="C2423" s="51">
        <v>6</v>
      </c>
      <c r="D2423" s="97">
        <f t="shared" si="131"/>
        <v>6</v>
      </c>
    </row>
    <row r="2424" spans="1:5" s="96" customFormat="1">
      <c r="A2424" s="70" t="s">
        <v>29</v>
      </c>
      <c r="B2424" s="70">
        <f>SUM(B2421:B2423)</f>
        <v>126</v>
      </c>
      <c r="C2424" s="70">
        <f>SUM(C2421:C2423)</f>
        <v>894</v>
      </c>
      <c r="D2424" s="98">
        <f t="shared" si="131"/>
        <v>1020</v>
      </c>
    </row>
    <row r="2425" spans="1:5" s="8" customFormat="1">
      <c r="A2425" s="71" t="s">
        <v>13</v>
      </c>
      <c r="B2425" s="99">
        <f>B2404+B2409+B2414+B2419+B2424</f>
        <v>1147</v>
      </c>
      <c r="C2425" s="99">
        <f t="shared" ref="C2425:D2425" si="132">C2404+C2409+C2414+C2419+C2424</f>
        <v>6622</v>
      </c>
      <c r="D2425" s="99">
        <f t="shared" si="132"/>
        <v>7769</v>
      </c>
    </row>
    <row r="2426" spans="1:5" s="8" customFormat="1"/>
    <row r="2427" spans="1:5" s="8" customFormat="1">
      <c r="B2427" s="96"/>
    </row>
    <row r="2428" spans="1:5" s="96" customFormat="1" ht="28.9">
      <c r="A2428" s="300" t="s">
        <v>298</v>
      </c>
      <c r="B2428" s="299" t="s">
        <v>300</v>
      </c>
    </row>
    <row r="2429" spans="1:5" s="8" customFormat="1"/>
    <row r="2430" spans="1:5" s="8" customFormat="1">
      <c r="A2430" s="120" t="s">
        <v>31</v>
      </c>
      <c r="B2430" s="262" t="s">
        <v>301</v>
      </c>
      <c r="C2430" s="262" t="s">
        <v>302</v>
      </c>
      <c r="D2430" s="262" t="s">
        <v>303</v>
      </c>
      <c r="E2430" s="262" t="s">
        <v>304</v>
      </c>
    </row>
    <row r="2431" spans="1:5" s="8" customFormat="1">
      <c r="A2431" s="121" t="s">
        <v>8</v>
      </c>
      <c r="B2431" s="109"/>
      <c r="C2431" s="109"/>
      <c r="D2431" s="109"/>
      <c r="E2431" s="42"/>
    </row>
    <row r="2432" spans="1:5" s="8" customFormat="1">
      <c r="A2432" s="109" t="s">
        <v>4</v>
      </c>
      <c r="B2432" s="101">
        <v>875</v>
      </c>
      <c r="C2432" s="101">
        <v>332</v>
      </c>
      <c r="D2432" s="101">
        <v>22</v>
      </c>
      <c r="E2432" s="122">
        <v>3</v>
      </c>
    </row>
    <row r="2433" spans="1:5" s="8" customFormat="1">
      <c r="A2433" s="123" t="s">
        <v>5</v>
      </c>
      <c r="B2433" s="24">
        <v>397</v>
      </c>
      <c r="C2433" s="24">
        <v>131</v>
      </c>
      <c r="D2433" s="24">
        <v>10</v>
      </c>
      <c r="E2433" s="42">
        <v>6</v>
      </c>
    </row>
    <row r="2434" spans="1:5" s="8" customFormat="1">
      <c r="A2434" s="123" t="s">
        <v>6</v>
      </c>
      <c r="B2434" s="24">
        <v>4</v>
      </c>
      <c r="C2434" s="24">
        <v>3</v>
      </c>
      <c r="D2434" s="24">
        <v>0</v>
      </c>
      <c r="E2434" s="42">
        <v>0</v>
      </c>
    </row>
    <row r="2435" spans="1:5" s="8" customFormat="1">
      <c r="A2435" s="124" t="s">
        <v>29</v>
      </c>
      <c r="B2435" s="120">
        <f>SUM(B2432:B2434)</f>
        <v>1276</v>
      </c>
      <c r="C2435" s="120">
        <f>SUM(C2432:C2434)</f>
        <v>466</v>
      </c>
      <c r="D2435" s="125">
        <f>SUM(D2432:D2434)</f>
        <v>32</v>
      </c>
      <c r="E2435" s="36">
        <f>SUM(E2432:E2434)</f>
        <v>9</v>
      </c>
    </row>
    <row r="2436" spans="1:5" s="8" customFormat="1">
      <c r="A2436" s="108" t="s">
        <v>9</v>
      </c>
      <c r="B2436" s="109"/>
      <c r="C2436" s="109"/>
      <c r="D2436" s="109"/>
      <c r="E2436" s="24"/>
    </row>
    <row r="2437" spans="1:5" s="8" customFormat="1">
      <c r="A2437" s="111" t="s">
        <v>4</v>
      </c>
      <c r="B2437" s="24">
        <v>657</v>
      </c>
      <c r="C2437" s="24">
        <v>164</v>
      </c>
      <c r="D2437" s="24">
        <v>17</v>
      </c>
      <c r="E2437" s="42">
        <v>1</v>
      </c>
    </row>
    <row r="2438" spans="1:5" s="8" customFormat="1">
      <c r="A2438" s="123" t="s">
        <v>5</v>
      </c>
      <c r="B2438" s="24">
        <v>288</v>
      </c>
      <c r="C2438" s="24">
        <v>92</v>
      </c>
      <c r="D2438" s="24">
        <v>15</v>
      </c>
      <c r="E2438" s="42">
        <v>5</v>
      </c>
    </row>
    <row r="2439" spans="1:5" s="8" customFormat="1">
      <c r="A2439" s="123" t="s">
        <v>6</v>
      </c>
      <c r="B2439" s="24">
        <v>5</v>
      </c>
      <c r="C2439" s="24">
        <v>2</v>
      </c>
      <c r="D2439" s="24">
        <v>1</v>
      </c>
      <c r="E2439" s="42">
        <v>0</v>
      </c>
    </row>
    <row r="2440" spans="1:5" s="8" customFormat="1">
      <c r="A2440" s="124" t="s">
        <v>29</v>
      </c>
      <c r="B2440" s="120">
        <f>SUM(B2437:B2439)</f>
        <v>950</v>
      </c>
      <c r="C2440" s="120">
        <f>SUM(C2437:C2439)</f>
        <v>258</v>
      </c>
      <c r="D2440" s="120">
        <f>SUM(D2437:D2439)</f>
        <v>33</v>
      </c>
      <c r="E2440" s="36">
        <f>SUM(E2437:E2439)</f>
        <v>6</v>
      </c>
    </row>
    <row r="2441" spans="1:5" s="8" customFormat="1">
      <c r="A2441" s="108" t="s">
        <v>10</v>
      </c>
      <c r="B2441" s="24"/>
      <c r="C2441" s="24"/>
      <c r="D2441" s="24"/>
      <c r="E2441" s="24"/>
    </row>
    <row r="2442" spans="1:5" s="8" customFormat="1">
      <c r="A2442" s="123" t="s">
        <v>4</v>
      </c>
      <c r="B2442" s="24">
        <v>782</v>
      </c>
      <c r="C2442" s="24">
        <v>210</v>
      </c>
      <c r="D2442" s="24">
        <v>14</v>
      </c>
      <c r="E2442" s="24">
        <v>0</v>
      </c>
    </row>
    <row r="2443" spans="1:5" s="8" customFormat="1">
      <c r="A2443" s="123" t="s">
        <v>5</v>
      </c>
      <c r="B2443" s="24">
        <v>377</v>
      </c>
      <c r="C2443" s="24">
        <v>104</v>
      </c>
      <c r="D2443" s="24">
        <v>17</v>
      </c>
      <c r="E2443" s="24">
        <v>3</v>
      </c>
    </row>
    <row r="2444" spans="1:5" s="8" customFormat="1">
      <c r="A2444" s="123" t="s">
        <v>6</v>
      </c>
      <c r="B2444" s="24">
        <v>7</v>
      </c>
      <c r="C2444" s="24">
        <v>0</v>
      </c>
      <c r="D2444" s="24">
        <v>0</v>
      </c>
      <c r="E2444" s="24">
        <v>0</v>
      </c>
    </row>
    <row r="2445" spans="1:5" s="8" customFormat="1">
      <c r="A2445" s="124" t="s">
        <v>29</v>
      </c>
      <c r="B2445" s="120">
        <f>SUM(B2442:B2444)</f>
        <v>1166</v>
      </c>
      <c r="C2445" s="120">
        <f>SUM(C2442:C2444)</f>
        <v>314</v>
      </c>
      <c r="D2445" s="120">
        <f>SUM(D2442:D2444)</f>
        <v>31</v>
      </c>
      <c r="E2445" s="36">
        <f>SUM(E2442:E2444)</f>
        <v>3</v>
      </c>
    </row>
    <row r="2446" spans="1:5" s="8" customFormat="1">
      <c r="A2446" s="108" t="s">
        <v>11</v>
      </c>
      <c r="B2446" s="24"/>
      <c r="C2446" s="24"/>
      <c r="D2446" s="24"/>
      <c r="E2446" s="24"/>
    </row>
    <row r="2447" spans="1:5" s="8" customFormat="1">
      <c r="A2447" s="123" t="s">
        <v>4</v>
      </c>
      <c r="B2447" s="24">
        <v>1052</v>
      </c>
      <c r="C2447" s="24">
        <v>366</v>
      </c>
      <c r="D2447" s="24">
        <v>28</v>
      </c>
      <c r="E2447" s="24">
        <v>8</v>
      </c>
    </row>
    <row r="2448" spans="1:5" s="8" customFormat="1">
      <c r="A2448" s="123" t="s">
        <v>5</v>
      </c>
      <c r="B2448" s="24">
        <v>498</v>
      </c>
      <c r="C2448" s="24">
        <v>183</v>
      </c>
      <c r="D2448" s="24">
        <v>41</v>
      </c>
      <c r="E2448" s="24">
        <v>12</v>
      </c>
    </row>
    <row r="2449" spans="1:6" s="8" customFormat="1">
      <c r="A2449" s="123" t="s">
        <v>6</v>
      </c>
      <c r="B2449" s="24">
        <v>11</v>
      </c>
      <c r="C2449" s="24">
        <v>6</v>
      </c>
      <c r="D2449" s="24">
        <v>0</v>
      </c>
      <c r="E2449" s="24">
        <v>0</v>
      </c>
    </row>
    <row r="2450" spans="1:6" s="8" customFormat="1">
      <c r="A2450" s="124" t="s">
        <v>29</v>
      </c>
      <c r="B2450" s="120">
        <f>SUM(B2447:B2449)</f>
        <v>1561</v>
      </c>
      <c r="C2450" s="126">
        <f>SUM(C2447:C2449)</f>
        <v>555</v>
      </c>
      <c r="D2450" s="126">
        <f>SUM(D2447:D2449)</f>
        <v>69</v>
      </c>
      <c r="E2450" s="36">
        <v>20</v>
      </c>
    </row>
    <row r="2451" spans="1:6" s="8" customFormat="1">
      <c r="A2451" s="108" t="s">
        <v>12</v>
      </c>
      <c r="B2451" s="109"/>
      <c r="C2451" s="109"/>
      <c r="D2451" s="109"/>
      <c r="E2451" s="24"/>
    </row>
    <row r="2452" spans="1:6" s="8" customFormat="1">
      <c r="A2452" s="123" t="s">
        <v>4</v>
      </c>
      <c r="B2452" s="24">
        <v>572</v>
      </c>
      <c r="C2452" s="24">
        <v>106</v>
      </c>
      <c r="D2452" s="24">
        <v>21</v>
      </c>
      <c r="E2452" s="42">
        <v>1</v>
      </c>
    </row>
    <row r="2453" spans="1:6" s="8" customFormat="1">
      <c r="A2453" s="32" t="s">
        <v>5</v>
      </c>
      <c r="B2453" s="24">
        <v>231</v>
      </c>
      <c r="C2453" s="24">
        <v>68</v>
      </c>
      <c r="D2453" s="24">
        <v>12</v>
      </c>
      <c r="E2453" s="42">
        <v>3</v>
      </c>
    </row>
    <row r="2454" spans="1:6" s="8" customFormat="1">
      <c r="A2454" s="100" t="s">
        <v>6</v>
      </c>
      <c r="B2454" s="101">
        <v>6</v>
      </c>
      <c r="C2454" s="101">
        <v>0</v>
      </c>
      <c r="D2454" s="101">
        <v>0</v>
      </c>
      <c r="E2454" s="122">
        <v>0</v>
      </c>
    </row>
    <row r="2455" spans="1:6" s="8" customFormat="1">
      <c r="A2455" s="26" t="s">
        <v>29</v>
      </c>
      <c r="B2455" s="37">
        <f>SUM(B2452:B2454)</f>
        <v>809</v>
      </c>
      <c r="C2455" s="37">
        <f>SUM(C2452:C2454)</f>
        <v>174</v>
      </c>
      <c r="D2455" s="37">
        <f>SUM(D2452:D2454)</f>
        <v>33</v>
      </c>
      <c r="E2455" s="127">
        <f>SUM(E2452:E2454)</f>
        <v>4</v>
      </c>
    </row>
    <row r="2456" spans="1:6" s="8" customFormat="1">
      <c r="A2456" s="26" t="s">
        <v>13</v>
      </c>
      <c r="B2456" s="37">
        <v>5762</v>
      </c>
      <c r="C2456" s="37">
        <v>1767</v>
      </c>
      <c r="D2456" s="104">
        <v>198</v>
      </c>
      <c r="E2456" s="36">
        <v>42</v>
      </c>
      <c r="F2456" s="128">
        <f>SUM(B2456:E2456)</f>
        <v>7769</v>
      </c>
    </row>
    <row r="2457" spans="1:6" s="8" customFormat="1"/>
    <row r="2458" spans="1:6" s="8" customFormat="1"/>
    <row r="2459" spans="1:6" s="8" customFormat="1">
      <c r="A2459" s="2" t="s">
        <v>305</v>
      </c>
      <c r="B2459" s="2" t="s">
        <v>306</v>
      </c>
      <c r="C2459" s="2"/>
      <c r="D2459" s="2"/>
    </row>
    <row r="2460" spans="1:6" s="8" customFormat="1"/>
    <row r="2461" spans="1:6" s="8" customFormat="1">
      <c r="A2461" s="5" t="s">
        <v>31</v>
      </c>
      <c r="B2461" s="70" t="s">
        <v>48</v>
      </c>
      <c r="C2461" s="70" t="s">
        <v>49</v>
      </c>
      <c r="D2461" s="70" t="s">
        <v>29</v>
      </c>
    </row>
    <row r="2462" spans="1:6" s="8" customFormat="1">
      <c r="A2462" s="68" t="s">
        <v>8</v>
      </c>
      <c r="B2462" s="65"/>
      <c r="C2462" s="65"/>
      <c r="D2462" s="65"/>
    </row>
    <row r="2463" spans="1:6" s="8" customFormat="1">
      <c r="A2463" s="51" t="s">
        <v>4</v>
      </c>
      <c r="B2463" s="51">
        <v>307</v>
      </c>
      <c r="C2463" s="51">
        <v>925</v>
      </c>
      <c r="D2463" s="97">
        <f>SUM(B2463:C2463)</f>
        <v>1232</v>
      </c>
    </row>
    <row r="2464" spans="1:6" s="8" customFormat="1">
      <c r="A2464" s="51" t="s">
        <v>5</v>
      </c>
      <c r="B2464" s="51">
        <v>106</v>
      </c>
      <c r="C2464" s="51">
        <v>438</v>
      </c>
      <c r="D2464" s="97">
        <f>SUM(B2464:C2464)</f>
        <v>544</v>
      </c>
    </row>
    <row r="2465" spans="1:4" s="8" customFormat="1">
      <c r="A2465" s="51" t="s">
        <v>6</v>
      </c>
      <c r="B2465" s="97">
        <v>0</v>
      </c>
      <c r="C2465" s="97">
        <v>7</v>
      </c>
      <c r="D2465" s="97">
        <v>7</v>
      </c>
    </row>
    <row r="2466" spans="1:4" s="8" customFormat="1">
      <c r="A2466" s="70" t="s">
        <v>29</v>
      </c>
      <c r="B2466" s="98">
        <v>413</v>
      </c>
      <c r="C2466" s="98">
        <v>1370</v>
      </c>
      <c r="D2466" s="98">
        <v>1783</v>
      </c>
    </row>
    <row r="2467" spans="1:4" s="8" customFormat="1">
      <c r="A2467" s="68" t="s">
        <v>9</v>
      </c>
      <c r="B2467" s="65"/>
      <c r="C2467" s="65"/>
      <c r="D2467" s="97"/>
    </row>
    <row r="2468" spans="1:4" s="8" customFormat="1">
      <c r="A2468" s="51" t="s">
        <v>4</v>
      </c>
      <c r="B2468" s="51">
        <v>299</v>
      </c>
      <c r="C2468" s="51">
        <v>540</v>
      </c>
      <c r="D2468" s="97">
        <v>839</v>
      </c>
    </row>
    <row r="2469" spans="1:4" s="8" customFormat="1">
      <c r="A2469" s="51" t="s">
        <v>5</v>
      </c>
      <c r="B2469" s="51">
        <v>105</v>
      </c>
      <c r="C2469" s="51">
        <v>295</v>
      </c>
      <c r="D2469" s="97">
        <v>400</v>
      </c>
    </row>
    <row r="2470" spans="1:4" s="8" customFormat="1">
      <c r="A2470" s="51" t="s">
        <v>6</v>
      </c>
      <c r="B2470" s="65">
        <v>4</v>
      </c>
      <c r="C2470" s="65">
        <v>4</v>
      </c>
      <c r="D2470" s="97">
        <v>8</v>
      </c>
    </row>
    <row r="2471" spans="1:4" s="8" customFormat="1">
      <c r="A2471" s="70" t="s">
        <v>29</v>
      </c>
      <c r="B2471" s="98">
        <f>SUM(B2468:B2470)</f>
        <v>408</v>
      </c>
      <c r="C2471" s="98">
        <f>SUM(C2468:C2470)</f>
        <v>839</v>
      </c>
      <c r="D2471" s="98">
        <f>SUM(D2468:D2470)</f>
        <v>1247</v>
      </c>
    </row>
    <row r="2472" spans="1:4" s="8" customFormat="1">
      <c r="A2472" s="68" t="s">
        <v>10</v>
      </c>
      <c r="B2472" s="65"/>
      <c r="C2472" s="65"/>
      <c r="D2472" s="97"/>
    </row>
    <row r="2473" spans="1:4" s="8" customFormat="1">
      <c r="A2473" s="51" t="s">
        <v>4</v>
      </c>
      <c r="B2473" s="51">
        <v>255</v>
      </c>
      <c r="C2473" s="51">
        <v>751</v>
      </c>
      <c r="D2473" s="97">
        <v>1006</v>
      </c>
    </row>
    <row r="2474" spans="1:4" s="8" customFormat="1">
      <c r="A2474" s="51" t="s">
        <v>5</v>
      </c>
      <c r="B2474" s="51">
        <v>114</v>
      </c>
      <c r="C2474" s="51">
        <v>387</v>
      </c>
      <c r="D2474" s="97">
        <v>501</v>
      </c>
    </row>
    <row r="2475" spans="1:4" s="8" customFormat="1">
      <c r="A2475" s="51" t="s">
        <v>6</v>
      </c>
      <c r="B2475" s="51">
        <v>0</v>
      </c>
      <c r="C2475" s="51">
        <v>7</v>
      </c>
      <c r="D2475" s="97">
        <v>7</v>
      </c>
    </row>
    <row r="2476" spans="1:4" s="8" customFormat="1">
      <c r="A2476" s="70" t="s">
        <v>29</v>
      </c>
      <c r="B2476" s="70">
        <f>SUM(B2473:B2475)</f>
        <v>369</v>
      </c>
      <c r="C2476" s="70">
        <f>SUM(C2473:C2475)</f>
        <v>1145</v>
      </c>
      <c r="D2476" s="98">
        <f>SUM(D2473:D2475)</f>
        <v>1514</v>
      </c>
    </row>
    <row r="2477" spans="1:4" s="8" customFormat="1">
      <c r="A2477" s="68" t="s">
        <v>11</v>
      </c>
      <c r="B2477" s="65"/>
      <c r="C2477" s="65"/>
      <c r="D2477" s="97"/>
    </row>
    <row r="2478" spans="1:4" s="8" customFormat="1">
      <c r="A2478" s="51" t="s">
        <v>4</v>
      </c>
      <c r="B2478" s="51">
        <v>423</v>
      </c>
      <c r="C2478" s="51">
        <v>1031</v>
      </c>
      <c r="D2478" s="97">
        <v>1454</v>
      </c>
    </row>
    <row r="2479" spans="1:4" s="8" customFormat="1">
      <c r="A2479" s="51" t="s">
        <v>5</v>
      </c>
      <c r="B2479" s="51">
        <v>150</v>
      </c>
      <c r="C2479" s="51">
        <v>584</v>
      </c>
      <c r="D2479" s="97">
        <v>734</v>
      </c>
    </row>
    <row r="2480" spans="1:4" s="8" customFormat="1">
      <c r="A2480" s="51" t="s">
        <v>6</v>
      </c>
      <c r="B2480" s="65">
        <v>6</v>
      </c>
      <c r="C2480" s="65">
        <v>11</v>
      </c>
      <c r="D2480" s="97">
        <v>17</v>
      </c>
    </row>
    <row r="2481" spans="1:7" s="8" customFormat="1">
      <c r="A2481" s="70" t="s">
        <v>29</v>
      </c>
      <c r="B2481" s="76">
        <f>SUM(B2478:B2480)</f>
        <v>579</v>
      </c>
      <c r="C2481" s="76">
        <f>SUM(C2478:C2480)</f>
        <v>1626</v>
      </c>
      <c r="D2481" s="98">
        <f>SUM(D2478:D2480)</f>
        <v>2205</v>
      </c>
    </row>
    <row r="2482" spans="1:7" s="8" customFormat="1">
      <c r="A2482" s="68" t="s">
        <v>12</v>
      </c>
      <c r="B2482" s="65"/>
      <c r="C2482" s="65"/>
      <c r="D2482" s="97"/>
    </row>
    <row r="2483" spans="1:7" s="8" customFormat="1">
      <c r="A2483" s="51" t="s">
        <v>4</v>
      </c>
      <c r="B2483" s="51">
        <v>163</v>
      </c>
      <c r="C2483" s="51">
        <v>537</v>
      </c>
      <c r="D2483" s="97">
        <v>700</v>
      </c>
    </row>
    <row r="2484" spans="1:7" s="8" customFormat="1">
      <c r="A2484" s="51" t="s">
        <v>5</v>
      </c>
      <c r="B2484" s="51">
        <v>61</v>
      </c>
      <c r="C2484" s="51">
        <v>253</v>
      </c>
      <c r="D2484" s="97">
        <v>314</v>
      </c>
    </row>
    <row r="2485" spans="1:7" s="8" customFormat="1">
      <c r="A2485" s="51" t="s">
        <v>6</v>
      </c>
      <c r="B2485" s="51">
        <v>1</v>
      </c>
      <c r="C2485" s="51">
        <v>5</v>
      </c>
      <c r="D2485" s="97">
        <v>6</v>
      </c>
    </row>
    <row r="2486" spans="1:7" s="8" customFormat="1">
      <c r="A2486" s="70" t="s">
        <v>29</v>
      </c>
      <c r="B2486" s="70">
        <f>SUM(B2483:B2485)</f>
        <v>225</v>
      </c>
      <c r="C2486" s="70">
        <f>SUM(C2483:C2485)</f>
        <v>795</v>
      </c>
      <c r="D2486" s="98">
        <f>SUM(D2483:D2485)</f>
        <v>1020</v>
      </c>
    </row>
    <row r="2487" spans="1:7" s="8" customFormat="1">
      <c r="A2487" s="71" t="s">
        <v>13</v>
      </c>
      <c r="B2487" s="99">
        <f>B2466+B2471+B2476+B2481+B2486</f>
        <v>1994</v>
      </c>
      <c r="C2487" s="99">
        <f>C2466+C2471+C2476+C2481+C2486</f>
        <v>5775</v>
      </c>
      <c r="D2487" s="99">
        <f>D2466+D2471+D2476+D2481+D2486</f>
        <v>7769</v>
      </c>
    </row>
    <row r="2488" spans="1:7" s="8" customFormat="1"/>
    <row r="2489" spans="1:7" s="8" customFormat="1">
      <c r="A2489" s="2" t="s">
        <v>305</v>
      </c>
      <c r="B2489" s="2" t="s">
        <v>307</v>
      </c>
    </row>
    <row r="2490" spans="1:7" s="8" customFormat="1"/>
    <row r="2491" spans="1:7" s="8" customFormat="1">
      <c r="A2491" s="316" t="s">
        <v>4</v>
      </c>
      <c r="B2491" s="1"/>
      <c r="C2491" s="1"/>
      <c r="D2491" s="1"/>
      <c r="E2491" s="1"/>
      <c r="F2491" s="1"/>
      <c r="G2491" s="1"/>
    </row>
    <row r="2492" spans="1:7" s="8" customFormat="1">
      <c r="A2492" s="71" t="s">
        <v>308</v>
      </c>
      <c r="B2492" s="261" t="s">
        <v>8</v>
      </c>
      <c r="C2492" s="261" t="s">
        <v>9</v>
      </c>
      <c r="D2492" s="261" t="s">
        <v>10</v>
      </c>
      <c r="E2492" s="261" t="s">
        <v>11</v>
      </c>
      <c r="F2492" s="261" t="s">
        <v>12</v>
      </c>
      <c r="G2492" s="261" t="s">
        <v>94</v>
      </c>
    </row>
    <row r="2493" spans="1:7" s="8" customFormat="1" ht="24.6">
      <c r="A2493" s="313" t="s">
        <v>309</v>
      </c>
      <c r="B2493" s="141">
        <v>90</v>
      </c>
      <c r="C2493" s="141">
        <v>101</v>
      </c>
      <c r="D2493" s="141">
        <v>68</v>
      </c>
      <c r="E2493" s="141">
        <v>115</v>
      </c>
      <c r="F2493" s="141">
        <v>53</v>
      </c>
      <c r="G2493" s="141">
        <v>427</v>
      </c>
    </row>
    <row r="2494" spans="1:7" s="8" customFormat="1">
      <c r="A2494" s="313" t="s">
        <v>310</v>
      </c>
      <c r="B2494" s="141">
        <v>162</v>
      </c>
      <c r="C2494" s="141">
        <v>174</v>
      </c>
      <c r="D2494" s="141">
        <v>104</v>
      </c>
      <c r="E2494" s="141">
        <v>218</v>
      </c>
      <c r="F2494" s="141">
        <v>81</v>
      </c>
      <c r="G2494" s="141">
        <v>739</v>
      </c>
    </row>
    <row r="2495" spans="1:7" s="8" customFormat="1">
      <c r="A2495" s="313" t="s">
        <v>311</v>
      </c>
      <c r="B2495" s="141">
        <v>217</v>
      </c>
      <c r="C2495" s="141">
        <v>222</v>
      </c>
      <c r="D2495" s="141">
        <v>206</v>
      </c>
      <c r="E2495" s="141">
        <v>316</v>
      </c>
      <c r="F2495" s="141">
        <v>116</v>
      </c>
      <c r="G2495" s="141">
        <v>1077</v>
      </c>
    </row>
    <row r="2496" spans="1:7" s="8" customFormat="1">
      <c r="A2496" s="313" t="s">
        <v>312</v>
      </c>
      <c r="B2496" s="141">
        <v>14</v>
      </c>
      <c r="C2496" s="141">
        <v>8</v>
      </c>
      <c r="D2496" s="141">
        <v>4</v>
      </c>
      <c r="E2496" s="141">
        <v>12</v>
      </c>
      <c r="F2496" s="141">
        <v>4</v>
      </c>
      <c r="G2496" s="141">
        <v>42</v>
      </c>
    </row>
    <row r="2497" spans="1:7" s="8" customFormat="1">
      <c r="A2497" s="344"/>
      <c r="B2497" s="283"/>
      <c r="C2497" s="283"/>
      <c r="D2497" s="283"/>
      <c r="E2497" s="283"/>
      <c r="F2497" s="283"/>
      <c r="G2497" s="283"/>
    </row>
    <row r="2498" spans="1:7" s="8" customFormat="1">
      <c r="A2498" s="2"/>
      <c r="B2498" s="334"/>
      <c r="C2498" s="334"/>
      <c r="D2498" s="334"/>
      <c r="E2498" s="334"/>
      <c r="F2498" s="334"/>
      <c r="G2498" s="334"/>
    </row>
    <row r="2499" spans="1:7" s="8" customFormat="1">
      <c r="A2499" s="316" t="s">
        <v>5</v>
      </c>
      <c r="B2499" s="1"/>
      <c r="C2499" s="1"/>
      <c r="D2499" s="1"/>
      <c r="E2499" s="1"/>
      <c r="F2499" s="1"/>
      <c r="G2499" s="1"/>
    </row>
    <row r="2500" spans="1:7" s="8" customFormat="1">
      <c r="A2500" s="71" t="s">
        <v>308</v>
      </c>
      <c r="B2500" s="261" t="s">
        <v>8</v>
      </c>
      <c r="C2500" s="261" t="s">
        <v>9</v>
      </c>
      <c r="D2500" s="261" t="s">
        <v>10</v>
      </c>
      <c r="E2500" s="261" t="s">
        <v>11</v>
      </c>
      <c r="F2500" s="261" t="s">
        <v>12</v>
      </c>
      <c r="G2500" s="261" t="s">
        <v>94</v>
      </c>
    </row>
    <row r="2501" spans="1:7" s="8" customFormat="1" ht="24.6">
      <c r="A2501" s="313" t="s">
        <v>309</v>
      </c>
      <c r="B2501" s="141">
        <v>44</v>
      </c>
      <c r="C2501" s="141">
        <v>22</v>
      </c>
      <c r="D2501" s="141">
        <v>30</v>
      </c>
      <c r="E2501" s="141">
        <v>61</v>
      </c>
      <c r="F2501" s="141">
        <v>24</v>
      </c>
      <c r="G2501" s="141">
        <v>181</v>
      </c>
    </row>
    <row r="2502" spans="1:7" s="8" customFormat="1">
      <c r="A2502" s="313" t="s">
        <v>310</v>
      </c>
      <c r="B2502" s="141">
        <v>49</v>
      </c>
      <c r="C2502" s="141">
        <v>71</v>
      </c>
      <c r="D2502" s="141">
        <v>44</v>
      </c>
      <c r="E2502" s="141">
        <v>74</v>
      </c>
      <c r="F2502" s="141">
        <v>24</v>
      </c>
      <c r="G2502" s="141">
        <v>262</v>
      </c>
    </row>
    <row r="2503" spans="1:7" s="8" customFormat="1">
      <c r="A2503" s="313" t="s">
        <v>311</v>
      </c>
      <c r="B2503" s="141">
        <v>68</v>
      </c>
      <c r="C2503" s="141">
        <v>66</v>
      </c>
      <c r="D2503" s="141">
        <v>91</v>
      </c>
      <c r="E2503" s="141">
        <v>102</v>
      </c>
      <c r="F2503" s="141">
        <v>48</v>
      </c>
      <c r="G2503" s="141">
        <v>375</v>
      </c>
    </row>
    <row r="2504" spans="1:7" s="8" customFormat="1">
      <c r="A2504" s="313" t="s">
        <v>312</v>
      </c>
      <c r="B2504" s="141">
        <v>2</v>
      </c>
      <c r="C2504" s="141">
        <v>3</v>
      </c>
      <c r="D2504" s="141">
        <v>3</v>
      </c>
      <c r="E2504" s="141">
        <v>7</v>
      </c>
      <c r="F2504" s="141">
        <v>2</v>
      </c>
      <c r="G2504" s="141">
        <v>17</v>
      </c>
    </row>
    <row r="2505" spans="1:7" s="8" customFormat="1">
      <c r="A2505" s="344"/>
      <c r="B2505" s="283"/>
      <c r="C2505" s="283"/>
      <c r="D2505" s="283"/>
      <c r="E2505" s="283"/>
      <c r="F2505" s="283"/>
      <c r="G2505" s="283"/>
    </row>
    <row r="2506" spans="1:7" s="8" customFormat="1">
      <c r="A2506" s="2"/>
      <c r="B2506" s="334"/>
      <c r="C2506" s="334"/>
      <c r="D2506" s="334"/>
      <c r="E2506" s="334"/>
      <c r="F2506" s="334"/>
      <c r="G2506" s="334"/>
    </row>
    <row r="2507" spans="1:7" s="8" customFormat="1">
      <c r="A2507" s="316" t="s">
        <v>6</v>
      </c>
      <c r="B2507" s="1"/>
      <c r="C2507" s="1"/>
      <c r="D2507" s="1"/>
      <c r="E2507" s="1"/>
      <c r="F2507" s="1"/>
      <c r="G2507" s="1"/>
    </row>
    <row r="2508" spans="1:7" s="8" customFormat="1">
      <c r="A2508" s="71" t="s">
        <v>308</v>
      </c>
      <c r="B2508" s="261" t="s">
        <v>8</v>
      </c>
      <c r="C2508" s="261" t="s">
        <v>9</v>
      </c>
      <c r="D2508" s="261" t="s">
        <v>10</v>
      </c>
      <c r="E2508" s="261" t="s">
        <v>11</v>
      </c>
      <c r="F2508" s="261" t="s">
        <v>12</v>
      </c>
      <c r="G2508" s="261" t="s">
        <v>94</v>
      </c>
    </row>
    <row r="2509" spans="1:7" s="8" customFormat="1" ht="24.6">
      <c r="A2509" s="313" t="s">
        <v>309</v>
      </c>
      <c r="B2509" s="141"/>
      <c r="C2509" s="141">
        <v>1</v>
      </c>
      <c r="D2509" s="141"/>
      <c r="E2509" s="141">
        <v>4</v>
      </c>
      <c r="F2509" s="141">
        <v>1</v>
      </c>
      <c r="G2509" s="141">
        <v>6</v>
      </c>
    </row>
    <row r="2510" spans="1:7" s="8" customFormat="1">
      <c r="A2510" s="313" t="s">
        <v>310</v>
      </c>
      <c r="B2510" s="141"/>
      <c r="C2510" s="141">
        <v>4</v>
      </c>
      <c r="D2510" s="141"/>
      <c r="E2510" s="141">
        <v>2</v>
      </c>
      <c r="F2510" s="141"/>
      <c r="G2510" s="141">
        <v>6</v>
      </c>
    </row>
    <row r="2511" spans="1:7" s="8" customFormat="1">
      <c r="A2511" s="313" t="s">
        <v>311</v>
      </c>
      <c r="B2511" s="141"/>
      <c r="C2511" s="141">
        <v>1</v>
      </c>
      <c r="D2511" s="141"/>
      <c r="E2511" s="141">
        <v>5</v>
      </c>
      <c r="F2511" s="141"/>
      <c r="G2511" s="141">
        <v>6</v>
      </c>
    </row>
    <row r="2512" spans="1:7" s="8" customFormat="1">
      <c r="A2512" s="313" t="s">
        <v>312</v>
      </c>
      <c r="B2512" s="141"/>
      <c r="C2512" s="141"/>
      <c r="D2512" s="141"/>
      <c r="E2512" s="141">
        <v>1</v>
      </c>
      <c r="F2512" s="141"/>
      <c r="G2512" s="141">
        <v>1</v>
      </c>
    </row>
    <row r="2513" spans="1:20">
      <c r="A2513" s="4"/>
      <c r="B2513" s="2"/>
      <c r="G2513" s="1"/>
      <c r="H2513" s="1"/>
      <c r="I2513" s="1"/>
      <c r="J2513" s="1"/>
      <c r="K2513" s="1"/>
      <c r="L2513" s="1"/>
      <c r="M2513" s="1"/>
      <c r="N2513" s="1"/>
      <c r="O2513" s="1"/>
      <c r="P2513" s="1"/>
      <c r="Q2513" s="1"/>
      <c r="R2513" s="1"/>
      <c r="S2513" s="1"/>
      <c r="T2513" s="1"/>
    </row>
    <row r="2514" spans="1:20">
      <c r="A2514" s="4"/>
      <c r="B2514" s="2"/>
      <c r="G2514" s="1"/>
      <c r="H2514" s="1"/>
      <c r="I2514" s="1"/>
      <c r="J2514" s="1"/>
      <c r="K2514" s="1"/>
      <c r="L2514" s="1"/>
      <c r="M2514" s="1"/>
      <c r="N2514" s="1"/>
      <c r="O2514" s="1"/>
      <c r="P2514" s="1"/>
      <c r="Q2514" s="1"/>
      <c r="R2514" s="1"/>
      <c r="S2514" s="1"/>
      <c r="T2514" s="1"/>
    </row>
    <row r="2515" spans="1:20">
      <c r="A2515" s="4"/>
      <c r="B2515" s="2"/>
      <c r="G2515" s="1"/>
      <c r="H2515" s="1"/>
      <c r="I2515" s="1"/>
      <c r="J2515" s="1"/>
      <c r="K2515" s="1"/>
      <c r="L2515" s="1"/>
      <c r="M2515" s="1"/>
      <c r="N2515" s="1"/>
      <c r="O2515" s="1"/>
      <c r="P2515" s="1"/>
      <c r="Q2515" s="1"/>
      <c r="R2515" s="1"/>
      <c r="S2515" s="1"/>
      <c r="T2515" s="1"/>
    </row>
    <row r="2516" spans="1:20">
      <c r="A2516" s="4" t="s">
        <v>305</v>
      </c>
      <c r="B2516" s="2" t="s">
        <v>313</v>
      </c>
      <c r="G2516" s="1"/>
      <c r="H2516" s="1"/>
      <c r="I2516" s="1"/>
      <c r="J2516" s="1"/>
      <c r="K2516" s="1"/>
      <c r="L2516" s="1"/>
      <c r="M2516" s="1"/>
      <c r="N2516" s="1"/>
      <c r="O2516" s="1"/>
      <c r="P2516" s="1"/>
      <c r="Q2516" s="1"/>
      <c r="R2516" s="1"/>
      <c r="S2516" s="1"/>
      <c r="T2516" s="1"/>
    </row>
    <row r="2517" spans="1:20">
      <c r="A2517" s="4"/>
      <c r="B2517" s="2"/>
      <c r="G2517" s="1"/>
      <c r="H2517" s="1"/>
      <c r="I2517" s="1"/>
      <c r="J2517" s="1"/>
      <c r="K2517" s="1"/>
      <c r="L2517" s="1"/>
      <c r="M2517" s="1"/>
      <c r="N2517" s="1"/>
      <c r="O2517" s="1"/>
      <c r="P2517" s="1"/>
      <c r="Q2517" s="1"/>
      <c r="R2517" s="1"/>
      <c r="S2517" s="1"/>
      <c r="T2517" s="1"/>
    </row>
    <row r="2518" spans="1:20" s="8" customFormat="1">
      <c r="A2518" s="5" t="s">
        <v>31</v>
      </c>
      <c r="B2518" s="70" t="s">
        <v>48</v>
      </c>
      <c r="C2518" s="70" t="s">
        <v>49</v>
      </c>
      <c r="D2518" s="70" t="s">
        <v>29</v>
      </c>
    </row>
    <row r="2519" spans="1:20" s="8" customFormat="1">
      <c r="A2519" s="68" t="s">
        <v>8</v>
      </c>
      <c r="B2519" s="65"/>
      <c r="C2519" s="65"/>
      <c r="D2519" s="65"/>
    </row>
    <row r="2520" spans="1:20" s="8" customFormat="1">
      <c r="A2520" s="51" t="s">
        <v>4</v>
      </c>
      <c r="B2520" s="51">
        <v>596</v>
      </c>
      <c r="C2520" s="51">
        <v>636</v>
      </c>
      <c r="D2520" s="97">
        <f>SUM(B2520:C2520)</f>
        <v>1232</v>
      </c>
    </row>
    <row r="2521" spans="1:20" s="8" customFormat="1">
      <c r="A2521" s="51" t="s">
        <v>5</v>
      </c>
      <c r="B2521" s="51">
        <v>223</v>
      </c>
      <c r="C2521" s="51">
        <v>321</v>
      </c>
      <c r="D2521" s="97">
        <f t="shared" ref="D2521:D2522" si="133">SUM(B2521:C2521)</f>
        <v>544</v>
      </c>
    </row>
    <row r="2522" spans="1:20" s="8" customFormat="1">
      <c r="A2522" s="51" t="s">
        <v>6</v>
      </c>
      <c r="B2522" s="97">
        <v>4</v>
      </c>
      <c r="C2522" s="97">
        <v>3</v>
      </c>
      <c r="D2522" s="97">
        <f t="shared" si="133"/>
        <v>7</v>
      </c>
    </row>
    <row r="2523" spans="1:20" s="8" customFormat="1">
      <c r="A2523" s="70" t="s">
        <v>29</v>
      </c>
      <c r="B2523" s="98">
        <f>SUM(B2520:B2522)</f>
        <v>823</v>
      </c>
      <c r="C2523" s="98">
        <f t="shared" ref="C2523:D2523" si="134">SUM(C2520:C2522)</f>
        <v>960</v>
      </c>
      <c r="D2523" s="98">
        <f t="shared" si="134"/>
        <v>1783</v>
      </c>
    </row>
    <row r="2524" spans="1:20" s="8" customFormat="1">
      <c r="A2524" s="68" t="s">
        <v>9</v>
      </c>
      <c r="B2524" s="65"/>
      <c r="C2524" s="65"/>
      <c r="D2524" s="97"/>
    </row>
    <row r="2525" spans="1:20" s="8" customFormat="1">
      <c r="A2525" s="51" t="s">
        <v>4</v>
      </c>
      <c r="B2525" s="51">
        <v>380</v>
      </c>
      <c r="C2525" s="51">
        <v>459</v>
      </c>
      <c r="D2525" s="97">
        <f>SUM(B2525:C2525)</f>
        <v>839</v>
      </c>
    </row>
    <row r="2526" spans="1:20" s="8" customFormat="1">
      <c r="A2526" s="51" t="s">
        <v>5</v>
      </c>
      <c r="B2526" s="51">
        <v>164</v>
      </c>
      <c r="C2526" s="51">
        <v>236</v>
      </c>
      <c r="D2526" s="97">
        <f t="shared" ref="D2526:D2527" si="135">SUM(B2526:C2526)</f>
        <v>400</v>
      </c>
    </row>
    <row r="2527" spans="1:20" s="8" customFormat="1">
      <c r="A2527" s="51" t="s">
        <v>6</v>
      </c>
      <c r="B2527" s="65">
        <v>3</v>
      </c>
      <c r="C2527" s="65">
        <v>5</v>
      </c>
      <c r="D2527" s="97">
        <f t="shared" si="135"/>
        <v>8</v>
      </c>
    </row>
    <row r="2528" spans="1:20" s="8" customFormat="1">
      <c r="A2528" s="70" t="s">
        <v>29</v>
      </c>
      <c r="B2528" s="98">
        <f>SUM(B2525:B2527)</f>
        <v>547</v>
      </c>
      <c r="C2528" s="98">
        <f t="shared" ref="C2528" si="136">SUM(C2525:C2527)</f>
        <v>700</v>
      </c>
      <c r="D2528" s="98">
        <f t="shared" ref="D2528" si="137">SUM(D2525:D2527)</f>
        <v>1247</v>
      </c>
    </row>
    <row r="2529" spans="1:4" s="8" customFormat="1">
      <c r="A2529" s="68" t="s">
        <v>10</v>
      </c>
      <c r="B2529" s="65"/>
      <c r="C2529" s="65"/>
      <c r="D2529" s="97"/>
    </row>
    <row r="2530" spans="1:4" s="8" customFormat="1">
      <c r="A2530" s="51" t="s">
        <v>4</v>
      </c>
      <c r="B2530" s="51">
        <v>421</v>
      </c>
      <c r="C2530" s="51">
        <v>585</v>
      </c>
      <c r="D2530" s="97">
        <f>SUM(B2530:C2530)</f>
        <v>1006</v>
      </c>
    </row>
    <row r="2531" spans="1:4" s="8" customFormat="1">
      <c r="A2531" s="51" t="s">
        <v>5</v>
      </c>
      <c r="B2531" s="51">
        <v>195</v>
      </c>
      <c r="C2531" s="51">
        <v>306</v>
      </c>
      <c r="D2531" s="97">
        <f t="shared" ref="D2531:D2532" si="138">SUM(B2531:C2531)</f>
        <v>501</v>
      </c>
    </row>
    <row r="2532" spans="1:4" s="8" customFormat="1">
      <c r="A2532" s="51" t="s">
        <v>6</v>
      </c>
      <c r="B2532" s="51">
        <v>3</v>
      </c>
      <c r="C2532" s="51">
        <v>4</v>
      </c>
      <c r="D2532" s="97">
        <f t="shared" si="138"/>
        <v>7</v>
      </c>
    </row>
    <row r="2533" spans="1:4" s="8" customFormat="1">
      <c r="A2533" s="70" t="s">
        <v>29</v>
      </c>
      <c r="B2533" s="98">
        <f>SUM(B2530:B2532)</f>
        <v>619</v>
      </c>
      <c r="C2533" s="98">
        <f t="shared" ref="C2533" si="139">SUM(C2530:C2532)</f>
        <v>895</v>
      </c>
      <c r="D2533" s="98">
        <f t="shared" ref="D2533" si="140">SUM(D2530:D2532)</f>
        <v>1514</v>
      </c>
    </row>
    <row r="2534" spans="1:4" s="8" customFormat="1">
      <c r="A2534" s="68" t="s">
        <v>11</v>
      </c>
      <c r="B2534" s="65"/>
      <c r="C2534" s="65"/>
      <c r="D2534" s="97"/>
    </row>
    <row r="2535" spans="1:4" s="8" customFormat="1">
      <c r="A2535" s="51" t="s">
        <v>4</v>
      </c>
      <c r="B2535" s="51">
        <v>486</v>
      </c>
      <c r="C2535" s="51">
        <v>968</v>
      </c>
      <c r="D2535" s="97">
        <f>SUM(B2535:C2535)</f>
        <v>1454</v>
      </c>
    </row>
    <row r="2536" spans="1:4" s="8" customFormat="1">
      <c r="A2536" s="51" t="s">
        <v>5</v>
      </c>
      <c r="B2536" s="51">
        <v>228</v>
      </c>
      <c r="C2536" s="51">
        <v>506</v>
      </c>
      <c r="D2536" s="97">
        <f t="shared" ref="D2536:D2537" si="141">SUM(B2536:C2536)</f>
        <v>734</v>
      </c>
    </row>
    <row r="2537" spans="1:4" s="8" customFormat="1">
      <c r="A2537" s="51" t="s">
        <v>6</v>
      </c>
      <c r="B2537" s="65">
        <v>5</v>
      </c>
      <c r="C2537" s="65">
        <v>12</v>
      </c>
      <c r="D2537" s="97">
        <f t="shared" si="141"/>
        <v>17</v>
      </c>
    </row>
    <row r="2538" spans="1:4" s="8" customFormat="1">
      <c r="A2538" s="70" t="s">
        <v>29</v>
      </c>
      <c r="B2538" s="98">
        <f>SUM(B2535:B2537)</f>
        <v>719</v>
      </c>
      <c r="C2538" s="98">
        <f t="shared" ref="C2538" si="142">SUM(C2535:C2537)</f>
        <v>1486</v>
      </c>
      <c r="D2538" s="98">
        <f t="shared" ref="D2538" si="143">SUM(D2535:D2537)</f>
        <v>2205</v>
      </c>
    </row>
    <row r="2539" spans="1:4" s="8" customFormat="1">
      <c r="A2539" s="68" t="s">
        <v>12</v>
      </c>
      <c r="B2539" s="65"/>
      <c r="C2539" s="65"/>
      <c r="D2539" s="97"/>
    </row>
    <row r="2540" spans="1:4" s="8" customFormat="1">
      <c r="A2540" s="51" t="s">
        <v>4</v>
      </c>
      <c r="B2540" s="51">
        <v>248</v>
      </c>
      <c r="C2540" s="51">
        <v>452</v>
      </c>
      <c r="D2540" s="97">
        <v>700</v>
      </c>
    </row>
    <row r="2541" spans="1:4" s="8" customFormat="1">
      <c r="A2541" s="51" t="s">
        <v>5</v>
      </c>
      <c r="B2541" s="51">
        <v>99</v>
      </c>
      <c r="C2541" s="51">
        <v>215</v>
      </c>
      <c r="D2541" s="97">
        <v>314</v>
      </c>
    </row>
    <row r="2542" spans="1:4" s="8" customFormat="1">
      <c r="A2542" s="51" t="s">
        <v>6</v>
      </c>
      <c r="B2542" s="51"/>
      <c r="C2542" s="51">
        <v>6</v>
      </c>
      <c r="D2542" s="97">
        <v>6</v>
      </c>
    </row>
    <row r="2543" spans="1:4" s="8" customFormat="1">
      <c r="A2543" s="70" t="s">
        <v>29</v>
      </c>
      <c r="B2543" s="70">
        <f>SUM(B2540:B2542)</f>
        <v>347</v>
      </c>
      <c r="C2543" s="70">
        <f>SUM(C2540:C2542)</f>
        <v>673</v>
      </c>
      <c r="D2543" s="98">
        <f>SUM(D2540:D2542)</f>
        <v>1020</v>
      </c>
    </row>
    <row r="2544" spans="1:4" s="8" customFormat="1">
      <c r="A2544" s="71" t="s">
        <v>13</v>
      </c>
      <c r="B2544" s="99">
        <f>B2523+B2528+B2533+B2538+B2543</f>
        <v>3055</v>
      </c>
      <c r="C2544" s="99">
        <f>C2523+C2528+C2533+C2538+C2543</f>
        <v>4714</v>
      </c>
      <c r="D2544" s="99">
        <f>D2523+D2528+D2533+D2538+D2543</f>
        <v>7769</v>
      </c>
    </row>
    <row r="2545" spans="1:222">
      <c r="A2545" s="4"/>
      <c r="B2545" s="2"/>
      <c r="G2545" s="1"/>
      <c r="H2545" s="1"/>
      <c r="I2545" s="1"/>
      <c r="J2545" s="1"/>
      <c r="K2545" s="1"/>
      <c r="L2545" s="1"/>
      <c r="M2545" s="1"/>
      <c r="N2545" s="1"/>
      <c r="O2545" s="1"/>
      <c r="P2545" s="1"/>
      <c r="Q2545" s="1"/>
      <c r="R2545" s="1"/>
      <c r="S2545" s="1"/>
      <c r="T2545" s="1"/>
    </row>
    <row r="2546" spans="1:222">
      <c r="A2546" s="4"/>
      <c r="B2546" s="2"/>
      <c r="G2546" s="1"/>
      <c r="H2546" s="1"/>
      <c r="I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  <c r="T2546" s="1"/>
    </row>
    <row r="2547" spans="1:222" s="74" customFormat="1">
      <c r="A2547" s="4" t="s">
        <v>305</v>
      </c>
      <c r="B2547" s="2" t="s">
        <v>314</v>
      </c>
      <c r="C2547"/>
      <c r="D2547"/>
      <c r="E2547"/>
      <c r="F2547"/>
      <c r="G2547" s="1"/>
      <c r="H2547" s="1"/>
      <c r="I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  <c r="T2547" s="1"/>
      <c r="U2547"/>
      <c r="V2547"/>
      <c r="W2547"/>
      <c r="X2547"/>
      <c r="Y2547"/>
      <c r="Z2547"/>
      <c r="AA2547"/>
      <c r="AB2547"/>
      <c r="AC2547"/>
      <c r="AD2547"/>
      <c r="AE2547"/>
      <c r="AF2547"/>
      <c r="AG2547"/>
      <c r="AH2547"/>
      <c r="AI2547"/>
      <c r="AJ2547"/>
      <c r="AK2547"/>
      <c r="AL2547"/>
      <c r="AM2547"/>
      <c r="AN2547"/>
      <c r="AO2547"/>
      <c r="AP2547"/>
      <c r="AQ2547"/>
      <c r="AR2547"/>
      <c r="AS2547"/>
      <c r="AT2547"/>
      <c r="AU2547"/>
      <c r="AV2547"/>
      <c r="AW2547"/>
      <c r="AX2547"/>
      <c r="AY2547"/>
      <c r="AZ2547"/>
      <c r="BA2547"/>
      <c r="BB2547"/>
      <c r="BC2547"/>
      <c r="BD2547"/>
      <c r="BE2547"/>
      <c r="BF2547"/>
      <c r="BG2547"/>
      <c r="BH2547"/>
      <c r="BI2547"/>
      <c r="BJ2547"/>
      <c r="BK2547"/>
      <c r="BL2547"/>
      <c r="BM2547"/>
      <c r="BN2547"/>
      <c r="BO2547"/>
      <c r="BP2547"/>
      <c r="BQ2547"/>
      <c r="BR2547"/>
      <c r="BS2547"/>
      <c r="BT2547"/>
      <c r="BU2547"/>
      <c r="BV2547"/>
      <c r="BW2547"/>
      <c r="BX2547"/>
      <c r="BY2547"/>
      <c r="BZ2547"/>
      <c r="CA2547"/>
      <c r="CB2547"/>
      <c r="CC2547"/>
      <c r="CD2547"/>
      <c r="CE2547"/>
      <c r="CF2547"/>
      <c r="CG2547"/>
      <c r="CH2547"/>
      <c r="CI2547"/>
      <c r="CJ2547"/>
      <c r="CK2547"/>
      <c r="CL2547"/>
      <c r="CM2547"/>
      <c r="CN2547"/>
      <c r="CO2547"/>
      <c r="CP2547"/>
      <c r="CQ2547"/>
      <c r="CR2547"/>
      <c r="CS2547"/>
      <c r="CT2547"/>
      <c r="CU2547"/>
      <c r="CV2547"/>
      <c r="CW2547"/>
      <c r="CX2547"/>
      <c r="CY2547"/>
      <c r="CZ2547"/>
      <c r="DA2547"/>
      <c r="DB2547"/>
      <c r="DC2547"/>
      <c r="DD2547"/>
      <c r="DE2547"/>
      <c r="DF2547"/>
      <c r="DG2547"/>
      <c r="DH2547"/>
      <c r="DI2547"/>
      <c r="DJ2547"/>
      <c r="DK2547"/>
      <c r="DL2547"/>
      <c r="DM2547"/>
      <c r="DN2547"/>
      <c r="DO2547"/>
      <c r="DP2547"/>
      <c r="DQ2547"/>
      <c r="DR2547"/>
      <c r="DS2547"/>
      <c r="DT2547"/>
      <c r="DU2547"/>
      <c r="DV2547"/>
      <c r="DW2547"/>
      <c r="DX2547"/>
      <c r="DY2547"/>
      <c r="DZ2547"/>
      <c r="EA2547"/>
      <c r="EB2547"/>
      <c r="EC2547"/>
      <c r="ED2547"/>
      <c r="EE2547"/>
      <c r="EF2547"/>
      <c r="EG2547"/>
      <c r="EH2547"/>
      <c r="EI2547"/>
      <c r="EJ2547"/>
      <c r="EK2547"/>
      <c r="EL2547"/>
      <c r="EM2547"/>
      <c r="EN2547"/>
      <c r="EO2547"/>
      <c r="EP2547"/>
      <c r="EQ2547"/>
      <c r="ER2547"/>
      <c r="ES2547"/>
      <c r="ET2547"/>
      <c r="EU2547"/>
      <c r="EV2547"/>
      <c r="EW2547"/>
      <c r="EX2547"/>
      <c r="EY2547"/>
      <c r="EZ2547"/>
      <c r="FA2547"/>
      <c r="FB2547"/>
      <c r="FC2547"/>
      <c r="FD2547"/>
      <c r="FE2547"/>
      <c r="FF2547"/>
      <c r="FG2547"/>
      <c r="FH2547"/>
      <c r="FI2547"/>
      <c r="FJ2547"/>
      <c r="FK2547"/>
      <c r="FL2547"/>
      <c r="FM2547"/>
      <c r="FN2547"/>
      <c r="FO2547"/>
      <c r="FP2547"/>
      <c r="FQ2547"/>
      <c r="FR2547"/>
      <c r="FS2547"/>
      <c r="FT2547"/>
      <c r="FU2547"/>
      <c r="FV2547"/>
      <c r="FW2547"/>
      <c r="FX2547"/>
      <c r="FY2547"/>
      <c r="FZ2547"/>
      <c r="GA2547"/>
      <c r="GB2547"/>
      <c r="GC2547"/>
      <c r="GD2547"/>
      <c r="GE2547"/>
      <c r="GF2547"/>
      <c r="GG2547"/>
      <c r="GH2547"/>
      <c r="GI2547"/>
      <c r="GJ2547"/>
      <c r="GK2547"/>
      <c r="GL2547"/>
      <c r="GM2547"/>
      <c r="GN2547"/>
      <c r="GO2547"/>
      <c r="GP2547"/>
      <c r="GQ2547"/>
      <c r="GR2547"/>
      <c r="GS2547"/>
      <c r="GT2547"/>
      <c r="GU2547"/>
      <c r="GV2547"/>
      <c r="GW2547"/>
      <c r="GX2547"/>
      <c r="GY2547"/>
      <c r="GZ2547"/>
      <c r="HA2547"/>
      <c r="HB2547"/>
      <c r="HC2547"/>
      <c r="HD2547"/>
      <c r="HE2547"/>
      <c r="HF2547"/>
      <c r="HG2547"/>
      <c r="HH2547"/>
      <c r="HI2547"/>
      <c r="HJ2547"/>
      <c r="HK2547"/>
      <c r="HL2547"/>
      <c r="HM2547"/>
      <c r="HN2547"/>
    </row>
    <row r="2548" spans="1:222">
      <c r="G2548" s="1"/>
      <c r="H2548" s="1"/>
      <c r="I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  <c r="T2548" s="1"/>
    </row>
    <row r="2549" spans="1:222">
      <c r="A2549" s="16" t="s">
        <v>31</v>
      </c>
      <c r="B2549" s="132" t="s">
        <v>315</v>
      </c>
      <c r="C2549" s="132" t="s">
        <v>316</v>
      </c>
      <c r="D2549" s="133" t="s">
        <v>317</v>
      </c>
      <c r="E2549" s="133" t="s">
        <v>318</v>
      </c>
      <c r="F2549" s="133" t="s">
        <v>319</v>
      </c>
      <c r="G2549" s="134" t="s">
        <v>320</v>
      </c>
      <c r="H2549" s="1"/>
      <c r="I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  <c r="T2549" s="1"/>
    </row>
    <row r="2550" spans="1:222">
      <c r="A2550" s="20" t="s">
        <v>8</v>
      </c>
      <c r="B2550" s="21"/>
      <c r="C2550" s="21"/>
      <c r="D2550" s="32"/>
      <c r="E2550" s="32"/>
      <c r="F2550" s="32"/>
      <c r="G2550" s="21"/>
      <c r="H2550" s="1"/>
      <c r="I2550" s="1"/>
      <c r="J2550" s="1"/>
      <c r="K2550" s="1"/>
      <c r="L2550" s="1"/>
      <c r="M2550" s="1"/>
      <c r="N2550" s="1"/>
      <c r="O2550" s="1"/>
      <c r="P2550" s="1"/>
      <c r="Q2550" s="1"/>
      <c r="R2550" s="1"/>
      <c r="S2550" s="1"/>
      <c r="T2550" s="1"/>
    </row>
    <row r="2551" spans="1:222">
      <c r="A2551" s="21" t="s">
        <v>4</v>
      </c>
      <c r="B2551" s="21">
        <v>516</v>
      </c>
      <c r="C2551" s="21">
        <v>288</v>
      </c>
      <c r="D2551" s="32">
        <v>388</v>
      </c>
      <c r="E2551" s="32">
        <v>85</v>
      </c>
      <c r="F2551" s="29">
        <f>SUM(B2551:E2551)</f>
        <v>1277</v>
      </c>
      <c r="G2551" s="20">
        <v>596</v>
      </c>
      <c r="H2551" s="1"/>
      <c r="I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  <c r="T2551" s="1"/>
    </row>
    <row r="2552" spans="1:222">
      <c r="A2552" s="21" t="s">
        <v>5</v>
      </c>
      <c r="B2552" s="21">
        <v>199</v>
      </c>
      <c r="C2552" s="21">
        <v>32</v>
      </c>
      <c r="D2552" s="32">
        <v>104</v>
      </c>
      <c r="E2552" s="32">
        <v>36</v>
      </c>
      <c r="F2552" s="29">
        <f>SUM(B2552:E2552)</f>
        <v>371</v>
      </c>
      <c r="G2552" s="20">
        <v>223</v>
      </c>
      <c r="H2552" s="1"/>
      <c r="I2552" s="1"/>
      <c r="J2552" s="1"/>
      <c r="K2552" s="1"/>
      <c r="L2552" s="1"/>
      <c r="M2552" s="1"/>
      <c r="N2552" s="1"/>
      <c r="O2552" s="1"/>
      <c r="P2552" s="1"/>
      <c r="Q2552" s="1"/>
      <c r="R2552" s="1"/>
      <c r="S2552" s="1"/>
      <c r="T2552" s="1"/>
    </row>
    <row r="2553" spans="1:222">
      <c r="A2553" s="21" t="s">
        <v>6</v>
      </c>
      <c r="B2553" s="21">
        <v>5</v>
      </c>
      <c r="C2553" s="21">
        <v>0</v>
      </c>
      <c r="D2553" s="32">
        <v>2</v>
      </c>
      <c r="E2553" s="32">
        <v>0</v>
      </c>
      <c r="F2553" s="29">
        <v>7</v>
      </c>
      <c r="G2553" s="20">
        <v>4</v>
      </c>
      <c r="H2553" s="1"/>
      <c r="I2553" s="1"/>
      <c r="J2553" s="1"/>
      <c r="K2553" s="1"/>
      <c r="L2553" s="1"/>
      <c r="M2553" s="1"/>
      <c r="N2553" s="1"/>
      <c r="O2553" s="1"/>
      <c r="P2553" s="1"/>
      <c r="Q2553" s="1"/>
      <c r="R2553" s="1"/>
      <c r="S2553" s="1"/>
      <c r="T2553" s="1"/>
    </row>
    <row r="2554" spans="1:222">
      <c r="A2554" s="22" t="s">
        <v>29</v>
      </c>
      <c r="B2554" s="16">
        <f t="shared" ref="B2554:G2554" si="144">SUM(B2551:B2553)</f>
        <v>720</v>
      </c>
      <c r="C2554" s="16">
        <f t="shared" si="144"/>
        <v>320</v>
      </c>
      <c r="D2554" s="33">
        <f t="shared" si="144"/>
        <v>494</v>
      </c>
      <c r="E2554" s="33">
        <f t="shared" si="144"/>
        <v>121</v>
      </c>
      <c r="F2554" s="33">
        <f t="shared" si="144"/>
        <v>1655</v>
      </c>
      <c r="G2554" s="16">
        <f t="shared" si="144"/>
        <v>823</v>
      </c>
      <c r="H2554" s="1"/>
      <c r="I2554" s="1"/>
      <c r="J2554" s="1"/>
      <c r="K2554" s="1"/>
      <c r="L2554" s="1"/>
      <c r="M2554" s="1"/>
      <c r="N2554" s="1"/>
      <c r="O2554" s="1"/>
      <c r="P2554" s="1"/>
      <c r="Q2554" s="1"/>
      <c r="R2554" s="1"/>
      <c r="S2554" s="1"/>
      <c r="T2554" s="1"/>
    </row>
    <row r="2555" spans="1:222">
      <c r="A2555" s="20" t="s">
        <v>9</v>
      </c>
      <c r="B2555" s="21"/>
      <c r="C2555" s="21"/>
      <c r="D2555" s="32"/>
      <c r="E2555" s="32"/>
      <c r="F2555" s="32"/>
      <c r="G2555" s="21"/>
      <c r="H2555" s="1"/>
      <c r="I2555" s="1"/>
      <c r="J2555" s="1"/>
      <c r="K2555" s="1"/>
      <c r="L2555" s="1"/>
      <c r="M2555" s="1"/>
      <c r="N2555" s="1"/>
      <c r="O2555" s="1"/>
      <c r="P2555" s="1"/>
      <c r="Q2555" s="1"/>
      <c r="R2555" s="1"/>
      <c r="S2555" s="1"/>
      <c r="T2555" s="1"/>
    </row>
    <row r="2556" spans="1:222">
      <c r="A2556" s="21" t="s">
        <v>4</v>
      </c>
      <c r="B2556" s="21">
        <v>323</v>
      </c>
      <c r="C2556" s="21">
        <v>231</v>
      </c>
      <c r="D2556" s="32">
        <v>255</v>
      </c>
      <c r="E2556" s="32">
        <v>63</v>
      </c>
      <c r="F2556" s="29">
        <f>SUM(B2556:E2556)</f>
        <v>872</v>
      </c>
      <c r="G2556" s="20">
        <v>380</v>
      </c>
      <c r="H2556" s="1"/>
      <c r="I2556" s="1"/>
      <c r="J2556" s="1"/>
      <c r="K2556" s="1"/>
      <c r="L2556" s="1"/>
      <c r="M2556" s="1"/>
      <c r="N2556" s="1"/>
      <c r="O2556" s="1"/>
      <c r="P2556" s="1"/>
      <c r="Q2556" s="1"/>
      <c r="R2556" s="1"/>
      <c r="S2556" s="1"/>
      <c r="T2556" s="1"/>
    </row>
    <row r="2557" spans="1:222">
      <c r="A2557" s="21" t="s">
        <v>5</v>
      </c>
      <c r="B2557" s="21">
        <v>146</v>
      </c>
      <c r="C2557" s="21">
        <v>28</v>
      </c>
      <c r="D2557" s="32">
        <v>75</v>
      </c>
      <c r="E2557" s="32">
        <v>22</v>
      </c>
      <c r="F2557" s="29">
        <f>SUM(B2557:E2557)</f>
        <v>271</v>
      </c>
      <c r="G2557" s="20">
        <v>164</v>
      </c>
      <c r="H2557" s="1"/>
      <c r="I2557" s="1"/>
      <c r="J2557" s="1"/>
      <c r="K2557" s="1"/>
      <c r="L2557" s="1"/>
      <c r="M2557" s="1"/>
      <c r="N2557" s="1"/>
      <c r="O2557" s="1"/>
      <c r="P2557" s="1"/>
      <c r="Q2557" s="1"/>
      <c r="R2557" s="1"/>
      <c r="S2557" s="1"/>
      <c r="T2557" s="1"/>
    </row>
    <row r="2558" spans="1:222">
      <c r="A2558" s="21" t="s">
        <v>6</v>
      </c>
      <c r="B2558" s="21">
        <v>3</v>
      </c>
      <c r="C2558" s="21">
        <v>1</v>
      </c>
      <c r="D2558" s="32">
        <v>4</v>
      </c>
      <c r="E2558" s="32">
        <v>2</v>
      </c>
      <c r="F2558" s="29">
        <v>10</v>
      </c>
      <c r="G2558" s="20">
        <v>3</v>
      </c>
      <c r="H2558" s="1"/>
      <c r="I2558" s="1"/>
      <c r="J2558" s="1"/>
      <c r="K2558" s="1"/>
      <c r="L2558" s="1"/>
      <c r="M2558" s="1"/>
      <c r="N2558" s="1"/>
      <c r="O2558" s="1"/>
      <c r="P2558" s="1"/>
      <c r="Q2558" s="1"/>
      <c r="R2558" s="1"/>
      <c r="S2558" s="1"/>
      <c r="T2558" s="1"/>
    </row>
    <row r="2559" spans="1:222">
      <c r="A2559" s="22" t="s">
        <v>29</v>
      </c>
      <c r="B2559" s="22">
        <f t="shared" ref="B2559:G2559" si="145">SUM(B2556:B2558)</f>
        <v>472</v>
      </c>
      <c r="C2559" s="22">
        <f t="shared" si="145"/>
        <v>260</v>
      </c>
      <c r="D2559" s="135">
        <f t="shared" si="145"/>
        <v>334</v>
      </c>
      <c r="E2559" s="135">
        <f t="shared" si="145"/>
        <v>87</v>
      </c>
      <c r="F2559" s="135">
        <f t="shared" si="145"/>
        <v>1153</v>
      </c>
      <c r="G2559" s="22">
        <f t="shared" si="145"/>
        <v>547</v>
      </c>
      <c r="H2559" s="1"/>
      <c r="I2559" s="1"/>
      <c r="J2559" s="1"/>
      <c r="K2559" s="1"/>
      <c r="L2559" s="1"/>
      <c r="M2559" s="1"/>
      <c r="N2559" s="1"/>
      <c r="O2559" s="1"/>
      <c r="P2559" s="1"/>
      <c r="Q2559" s="1"/>
      <c r="R2559" s="1"/>
      <c r="S2559" s="1"/>
      <c r="T2559" s="1"/>
    </row>
    <row r="2560" spans="1:222">
      <c r="A2560" s="20" t="s">
        <v>10</v>
      </c>
      <c r="B2560" s="21"/>
      <c r="C2560" s="21"/>
      <c r="D2560" s="32"/>
      <c r="E2560" s="32"/>
      <c r="F2560" s="32"/>
      <c r="G2560" s="21"/>
      <c r="H2560" s="1"/>
      <c r="I2560" s="1"/>
      <c r="J2560" s="1"/>
      <c r="K2560" s="1"/>
      <c r="L2560" s="1"/>
      <c r="M2560" s="1"/>
      <c r="N2560" s="1"/>
      <c r="O2560" s="1"/>
      <c r="P2560" s="1"/>
      <c r="Q2560" s="1"/>
      <c r="R2560" s="1"/>
      <c r="S2560" s="1"/>
      <c r="T2560" s="1"/>
    </row>
    <row r="2561" spans="1:20">
      <c r="A2561" s="21" t="s">
        <v>4</v>
      </c>
      <c r="B2561" s="21">
        <v>342</v>
      </c>
      <c r="C2561" s="21">
        <v>196</v>
      </c>
      <c r="D2561" s="32">
        <v>291</v>
      </c>
      <c r="E2561" s="32">
        <v>99</v>
      </c>
      <c r="F2561" s="29">
        <f>SUM(B2561:E2561)</f>
        <v>928</v>
      </c>
      <c r="G2561" s="20">
        <v>421</v>
      </c>
      <c r="H2561" s="1"/>
      <c r="I2561" s="1"/>
      <c r="J2561" s="1"/>
      <c r="K2561" s="1"/>
      <c r="L2561" s="1"/>
      <c r="M2561" s="1"/>
      <c r="N2561" s="1"/>
      <c r="O2561" s="1"/>
      <c r="P2561" s="1"/>
      <c r="Q2561" s="1"/>
      <c r="R2561" s="1"/>
      <c r="S2561" s="1"/>
      <c r="T2561" s="1"/>
    </row>
    <row r="2562" spans="1:20">
      <c r="A2562" s="21" t="s">
        <v>5</v>
      </c>
      <c r="B2562" s="21">
        <v>165</v>
      </c>
      <c r="C2562" s="21">
        <v>33</v>
      </c>
      <c r="D2562" s="32">
        <v>100</v>
      </c>
      <c r="E2562" s="32">
        <v>42</v>
      </c>
      <c r="F2562" s="29">
        <f>SUM(B2562:E2562)</f>
        <v>340</v>
      </c>
      <c r="G2562" s="20">
        <v>195</v>
      </c>
      <c r="H2562" s="1"/>
      <c r="I2562" s="1"/>
      <c r="J2562" s="1"/>
      <c r="K2562" s="1"/>
      <c r="L2562" s="1"/>
      <c r="M2562" s="1"/>
      <c r="N2562" s="1"/>
      <c r="O2562" s="1"/>
      <c r="P2562" s="1"/>
      <c r="Q2562" s="1"/>
      <c r="R2562" s="1"/>
      <c r="S2562" s="1"/>
      <c r="T2562" s="1"/>
    </row>
    <row r="2563" spans="1:20">
      <c r="A2563" s="21" t="s">
        <v>6</v>
      </c>
      <c r="B2563" s="21">
        <v>3</v>
      </c>
      <c r="C2563" s="21">
        <v>0</v>
      </c>
      <c r="D2563" s="32">
        <v>1</v>
      </c>
      <c r="E2563" s="32">
        <v>1</v>
      </c>
      <c r="F2563" s="29">
        <v>5</v>
      </c>
      <c r="G2563" s="20">
        <v>3</v>
      </c>
      <c r="H2563" s="1"/>
      <c r="I2563" s="1"/>
      <c r="J2563" s="1"/>
      <c r="K2563" s="1"/>
      <c r="L2563" s="1"/>
      <c r="M2563" s="1"/>
      <c r="N2563" s="1"/>
      <c r="O2563" s="1"/>
      <c r="P2563" s="1"/>
      <c r="Q2563" s="1"/>
      <c r="R2563" s="1"/>
      <c r="S2563" s="1"/>
      <c r="T2563" s="1"/>
    </row>
    <row r="2564" spans="1:20">
      <c r="A2564" s="22" t="s">
        <v>29</v>
      </c>
      <c r="B2564" s="16">
        <f t="shared" ref="B2564:G2564" si="146">SUM(B2561:B2563)</f>
        <v>510</v>
      </c>
      <c r="C2564" s="16">
        <f t="shared" si="146"/>
        <v>229</v>
      </c>
      <c r="D2564" s="33">
        <f t="shared" si="146"/>
        <v>392</v>
      </c>
      <c r="E2564" s="33">
        <f t="shared" si="146"/>
        <v>142</v>
      </c>
      <c r="F2564" s="33">
        <f t="shared" si="146"/>
        <v>1273</v>
      </c>
      <c r="G2564" s="16">
        <f t="shared" si="146"/>
        <v>619</v>
      </c>
      <c r="H2564" s="1"/>
      <c r="I2564" s="1"/>
      <c r="J2564" s="1"/>
      <c r="K2564" s="1"/>
      <c r="L2564" s="1"/>
      <c r="M2564" s="1"/>
      <c r="N2564" s="1"/>
      <c r="O2564" s="1"/>
      <c r="P2564" s="1"/>
      <c r="Q2564" s="1"/>
      <c r="R2564" s="1"/>
      <c r="S2564" s="1"/>
      <c r="T2564" s="1"/>
    </row>
    <row r="2565" spans="1:20">
      <c r="A2565" s="20" t="s">
        <v>11</v>
      </c>
      <c r="B2565" s="21"/>
      <c r="C2565" s="21"/>
      <c r="D2565" s="32"/>
      <c r="E2565" s="32"/>
      <c r="F2565" s="32"/>
      <c r="G2565" s="21"/>
      <c r="H2565" s="1"/>
      <c r="I2565" s="1"/>
      <c r="J2565" s="1"/>
      <c r="K2565" s="1"/>
      <c r="L2565" s="1"/>
      <c r="M2565" s="1"/>
      <c r="N2565" s="1"/>
      <c r="O2565" s="1"/>
      <c r="P2565" s="1"/>
      <c r="Q2565" s="1"/>
      <c r="R2565" s="1"/>
      <c r="S2565" s="1"/>
      <c r="T2565" s="1"/>
    </row>
    <row r="2566" spans="1:20">
      <c r="A2566" s="21" t="s">
        <v>4</v>
      </c>
      <c r="B2566" s="21">
        <v>346</v>
      </c>
      <c r="C2566" s="21">
        <v>174</v>
      </c>
      <c r="D2566" s="32">
        <v>359</v>
      </c>
      <c r="E2566" s="32">
        <v>114</v>
      </c>
      <c r="F2566" s="29">
        <f>SUM(B2566:E2566)</f>
        <v>993</v>
      </c>
      <c r="G2566" s="20">
        <v>486</v>
      </c>
      <c r="H2566" s="1"/>
      <c r="I2566" s="1"/>
      <c r="J2566" s="1"/>
      <c r="K2566" s="1"/>
      <c r="L2566" s="1"/>
      <c r="M2566" s="1"/>
      <c r="N2566" s="1"/>
      <c r="O2566" s="1"/>
      <c r="P2566" s="1"/>
      <c r="Q2566" s="1"/>
      <c r="R2566" s="1"/>
      <c r="S2566" s="1"/>
      <c r="T2566" s="1"/>
    </row>
    <row r="2567" spans="1:20">
      <c r="A2567" s="21" t="s">
        <v>5</v>
      </c>
      <c r="B2567" s="21">
        <v>184</v>
      </c>
      <c r="C2567" s="21">
        <v>37</v>
      </c>
      <c r="D2567" s="32">
        <v>154</v>
      </c>
      <c r="E2567" s="32">
        <v>65</v>
      </c>
      <c r="F2567" s="29">
        <f>SUM(B2567:E2567)</f>
        <v>440</v>
      </c>
      <c r="G2567" s="20">
        <v>228</v>
      </c>
      <c r="H2567" s="1"/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  <c r="T2567" s="1"/>
    </row>
    <row r="2568" spans="1:20">
      <c r="A2568" s="21" t="s">
        <v>6</v>
      </c>
      <c r="B2568" s="21">
        <v>0</v>
      </c>
      <c r="C2568" s="21">
        <v>0</v>
      </c>
      <c r="D2568" s="32">
        <v>0</v>
      </c>
      <c r="E2568" s="32">
        <v>0</v>
      </c>
      <c r="F2568" s="29">
        <v>0</v>
      </c>
      <c r="G2568" s="20">
        <v>0</v>
      </c>
      <c r="H2568" s="1"/>
      <c r="I2568" s="1"/>
      <c r="J2568" s="1"/>
      <c r="K2568" s="1"/>
      <c r="L2568" s="1"/>
      <c r="M2568" s="1"/>
      <c r="N2568" s="1"/>
      <c r="O2568" s="1"/>
      <c r="P2568" s="1"/>
      <c r="Q2568" s="1"/>
      <c r="R2568" s="1"/>
      <c r="S2568" s="1"/>
      <c r="T2568" s="1"/>
    </row>
    <row r="2569" spans="1:20">
      <c r="A2569" s="22" t="s">
        <v>29</v>
      </c>
      <c r="B2569" s="16">
        <f t="shared" ref="B2569:G2569" si="147">SUM(B2566:B2568)</f>
        <v>530</v>
      </c>
      <c r="C2569" s="16">
        <f t="shared" si="147"/>
        <v>211</v>
      </c>
      <c r="D2569" s="33">
        <f t="shared" si="147"/>
        <v>513</v>
      </c>
      <c r="E2569" s="33">
        <f t="shared" si="147"/>
        <v>179</v>
      </c>
      <c r="F2569" s="33">
        <f t="shared" si="147"/>
        <v>1433</v>
      </c>
      <c r="G2569" s="16">
        <f t="shared" si="147"/>
        <v>714</v>
      </c>
      <c r="H2569" s="1"/>
      <c r="I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  <c r="T2569" s="1"/>
    </row>
    <row r="2570" spans="1:20">
      <c r="A2570" s="20" t="s">
        <v>12</v>
      </c>
      <c r="B2570" s="21"/>
      <c r="C2570" s="21"/>
      <c r="D2570" s="32"/>
      <c r="E2570" s="32"/>
      <c r="F2570" s="32"/>
      <c r="G2570" s="21"/>
      <c r="H2570" s="1"/>
      <c r="I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  <c r="T2570" s="1"/>
    </row>
    <row r="2571" spans="1:20">
      <c r="A2571" s="21" t="s">
        <v>4</v>
      </c>
      <c r="B2571" s="21">
        <v>207</v>
      </c>
      <c r="C2571" s="21">
        <v>114</v>
      </c>
      <c r="D2571" s="32">
        <v>177</v>
      </c>
      <c r="E2571" s="32">
        <v>48</v>
      </c>
      <c r="F2571" s="29">
        <f>SUM(B2571:E2571)</f>
        <v>546</v>
      </c>
      <c r="G2571" s="20">
        <v>248</v>
      </c>
      <c r="H2571" s="1"/>
      <c r="I2571" s="1"/>
      <c r="J2571" s="1"/>
      <c r="K2571" s="1"/>
      <c r="L2571" s="1"/>
      <c r="M2571" s="1"/>
      <c r="N2571" s="1"/>
      <c r="O2571" s="1"/>
      <c r="P2571" s="1"/>
      <c r="Q2571" s="1"/>
      <c r="R2571" s="1"/>
      <c r="S2571" s="1"/>
      <c r="T2571" s="1"/>
    </row>
    <row r="2572" spans="1:20">
      <c r="A2572" s="21" t="s">
        <v>5</v>
      </c>
      <c r="B2572" s="21">
        <v>88</v>
      </c>
      <c r="C2572" s="21">
        <v>21</v>
      </c>
      <c r="D2572" s="32">
        <v>66</v>
      </c>
      <c r="E2572" s="32">
        <v>19</v>
      </c>
      <c r="F2572" s="29">
        <f>SUM(B2572:E2572)</f>
        <v>194</v>
      </c>
      <c r="G2572" s="20">
        <v>99</v>
      </c>
      <c r="H2572" s="1"/>
      <c r="I2572" s="1"/>
      <c r="J2572" s="1"/>
      <c r="K2572" s="1"/>
      <c r="L2572" s="1"/>
      <c r="M2572" s="1"/>
      <c r="N2572" s="1"/>
      <c r="O2572" s="1"/>
      <c r="P2572" s="1"/>
      <c r="Q2572" s="1"/>
      <c r="R2572" s="1"/>
      <c r="S2572" s="1"/>
      <c r="T2572" s="1"/>
    </row>
    <row r="2573" spans="1:20">
      <c r="A2573" s="21" t="s">
        <v>6</v>
      </c>
      <c r="B2573" s="21">
        <v>2</v>
      </c>
      <c r="C2573" s="21">
        <v>0</v>
      </c>
      <c r="D2573" s="32">
        <v>2</v>
      </c>
      <c r="E2573" s="32">
        <v>1</v>
      </c>
      <c r="F2573" s="29">
        <v>5</v>
      </c>
      <c r="G2573" s="20">
        <v>5</v>
      </c>
      <c r="H2573" s="1"/>
      <c r="I2573" s="1"/>
      <c r="J2573" s="1"/>
      <c r="K2573" s="1"/>
      <c r="L2573" s="1"/>
      <c r="M2573" s="1"/>
      <c r="N2573" s="1"/>
      <c r="O2573" s="1"/>
      <c r="P2573" s="1"/>
      <c r="Q2573" s="1"/>
      <c r="R2573" s="1"/>
      <c r="S2573" s="1"/>
      <c r="T2573" s="1"/>
    </row>
    <row r="2574" spans="1:20">
      <c r="A2574" s="22" t="s">
        <v>29</v>
      </c>
      <c r="B2574" s="16">
        <f t="shared" ref="B2574:G2574" si="148">SUM(B2571:B2573)</f>
        <v>297</v>
      </c>
      <c r="C2574" s="16">
        <f t="shared" si="148"/>
        <v>135</v>
      </c>
      <c r="D2574" s="33">
        <f t="shared" si="148"/>
        <v>245</v>
      </c>
      <c r="E2574" s="33">
        <f t="shared" si="148"/>
        <v>68</v>
      </c>
      <c r="F2574" s="33">
        <f t="shared" si="148"/>
        <v>745</v>
      </c>
      <c r="G2574" s="16">
        <f t="shared" si="148"/>
        <v>352</v>
      </c>
      <c r="H2574" s="1"/>
      <c r="I2574" s="1"/>
      <c r="J2574" s="1"/>
      <c r="K2574" s="1"/>
      <c r="L2574" s="1"/>
      <c r="M2574" s="1"/>
      <c r="N2574" s="1"/>
      <c r="O2574" s="1"/>
      <c r="P2574" s="1"/>
      <c r="Q2574" s="1"/>
      <c r="R2574" s="1"/>
      <c r="S2574" s="1"/>
      <c r="T2574" s="1"/>
    </row>
    <row r="2575" spans="1:20">
      <c r="A2575" s="16" t="s">
        <v>13</v>
      </c>
      <c r="B2575" s="16">
        <v>2529</v>
      </c>
      <c r="C2575" s="16">
        <v>1155</v>
      </c>
      <c r="D2575" s="33">
        <v>1978</v>
      </c>
      <c r="E2575" s="33">
        <v>597</v>
      </c>
      <c r="F2575" s="33">
        <v>6259</v>
      </c>
      <c r="G2575" s="16">
        <v>3055</v>
      </c>
      <c r="H2575" s="1"/>
      <c r="I2575" s="1"/>
      <c r="J2575" s="1"/>
      <c r="K2575" s="1"/>
      <c r="L2575" s="1"/>
      <c r="M2575" s="1"/>
      <c r="N2575" s="1"/>
      <c r="O2575" s="1"/>
      <c r="P2575" s="1"/>
      <c r="Q2575" s="1"/>
      <c r="R2575" s="1"/>
      <c r="S2575" s="1"/>
      <c r="T2575" s="1"/>
    </row>
    <row r="2576" spans="1:20">
      <c r="A2576" s="1"/>
      <c r="B2576" s="1"/>
      <c r="C2576" s="1"/>
      <c r="D2576" s="1"/>
      <c r="E2576" s="1"/>
      <c r="F2576" s="1"/>
      <c r="G2576" s="1"/>
      <c r="H2576" s="1"/>
      <c r="I2576" s="1"/>
      <c r="J2576" s="1"/>
      <c r="K2576" s="1"/>
      <c r="L2576" s="1"/>
      <c r="M2576" s="1"/>
      <c r="N2576" s="1"/>
      <c r="O2576" s="1"/>
      <c r="P2576" s="1"/>
      <c r="Q2576" s="1"/>
      <c r="R2576" s="1"/>
      <c r="S2576" s="1"/>
      <c r="T2576" s="1"/>
    </row>
    <row r="2577" spans="1:20" s="337" customFormat="1">
      <c r="A2577" s="4" t="s">
        <v>305</v>
      </c>
      <c r="B2577" s="96" t="s">
        <v>321</v>
      </c>
    </row>
    <row r="2578" spans="1:20">
      <c r="A2578" s="241"/>
      <c r="B2578" s="241"/>
      <c r="C2578" s="242"/>
      <c r="D2578" s="242"/>
      <c r="E2578" s="242"/>
      <c r="F2578" s="242"/>
      <c r="G2578" s="242"/>
      <c r="H2578" s="1"/>
      <c r="I2578" s="1"/>
      <c r="J2578" s="1"/>
      <c r="K2578" s="1"/>
      <c r="L2578" s="1"/>
      <c r="M2578" s="1"/>
      <c r="N2578" s="1"/>
      <c r="O2578" s="1"/>
      <c r="P2578" s="1"/>
      <c r="Q2578" s="1"/>
      <c r="R2578" s="1"/>
      <c r="S2578" s="1"/>
      <c r="T2578" s="1"/>
    </row>
    <row r="2579" spans="1:20">
      <c r="A2579" s="120" t="s">
        <v>31</v>
      </c>
      <c r="B2579" s="339" t="s">
        <v>187</v>
      </c>
      <c r="C2579" s="339" t="s">
        <v>322</v>
      </c>
      <c r="D2579" s="340" t="s">
        <v>189</v>
      </c>
      <c r="E2579" s="341" t="s">
        <v>323</v>
      </c>
      <c r="F2579" s="342" t="s">
        <v>111</v>
      </c>
      <c r="G2579" s="242"/>
      <c r="H2579" s="1"/>
      <c r="I2579" s="1"/>
      <c r="J2579" s="1"/>
      <c r="K2579" s="1"/>
      <c r="L2579" s="1"/>
      <c r="M2579" s="1"/>
      <c r="N2579" s="1"/>
      <c r="O2579" s="1"/>
      <c r="P2579" s="1"/>
      <c r="Q2579" s="1"/>
      <c r="R2579" s="1"/>
      <c r="S2579" s="1"/>
      <c r="T2579" s="1"/>
    </row>
    <row r="2580" spans="1:20">
      <c r="A2580" s="223" t="s">
        <v>8</v>
      </c>
      <c r="B2580" s="224" t="s">
        <v>91</v>
      </c>
      <c r="C2580" s="225" t="s">
        <v>91</v>
      </c>
      <c r="D2580" s="225" t="s">
        <v>91</v>
      </c>
      <c r="E2580" s="226" t="s">
        <v>91</v>
      </c>
      <c r="F2580" s="226" t="s">
        <v>91</v>
      </c>
      <c r="G2580" s="242"/>
      <c r="H2580" s="1"/>
      <c r="I2580" s="1"/>
      <c r="J2580" s="1"/>
      <c r="K2580" s="1"/>
      <c r="L2580" s="1"/>
      <c r="M2580" s="1"/>
      <c r="N2580" s="1"/>
      <c r="O2580" s="1"/>
      <c r="P2580" s="1"/>
      <c r="Q2580" s="1"/>
      <c r="R2580" s="1"/>
      <c r="S2580" s="1"/>
      <c r="T2580" s="1"/>
    </row>
    <row r="2581" spans="1:20">
      <c r="A2581" s="109" t="s">
        <v>4</v>
      </c>
      <c r="B2581" s="110">
        <v>270</v>
      </c>
      <c r="C2581" s="110">
        <v>594</v>
      </c>
      <c r="D2581" s="110">
        <v>359</v>
      </c>
      <c r="E2581" s="110">
        <v>9</v>
      </c>
      <c r="F2581" s="110">
        <f>SUM(B2581:E2581)</f>
        <v>1232</v>
      </c>
      <c r="G2581" s="242"/>
      <c r="H2581" s="1"/>
      <c r="I2581" s="1"/>
      <c r="J2581" s="1"/>
      <c r="K2581" s="1"/>
      <c r="L2581" s="1"/>
      <c r="M2581" s="1"/>
      <c r="N2581" s="1"/>
      <c r="O2581" s="1"/>
      <c r="P2581" s="1"/>
      <c r="Q2581" s="1"/>
      <c r="R2581" s="1"/>
      <c r="S2581" s="1"/>
      <c r="T2581" s="1"/>
    </row>
    <row r="2582" spans="1:20">
      <c r="A2582" s="112" t="s">
        <v>5</v>
      </c>
      <c r="B2582" s="113">
        <v>183</v>
      </c>
      <c r="C2582" s="113">
        <v>244</v>
      </c>
      <c r="D2582" s="113">
        <v>111</v>
      </c>
      <c r="E2582" s="113">
        <v>6</v>
      </c>
      <c r="F2582" s="110">
        <f t="shared" ref="F2582:F2583" si="149">SUM(B2582:E2582)</f>
        <v>544</v>
      </c>
      <c r="G2582" s="242"/>
      <c r="H2582" s="1"/>
      <c r="I2582" s="1"/>
      <c r="J2582" s="1"/>
      <c r="K2582" s="1"/>
      <c r="L2582" s="1"/>
      <c r="M2582" s="1"/>
      <c r="N2582" s="1"/>
      <c r="O2582" s="1"/>
      <c r="P2582" s="1"/>
      <c r="Q2582" s="1"/>
      <c r="R2582" s="1"/>
      <c r="S2582" s="1"/>
      <c r="T2582" s="1"/>
    </row>
    <row r="2583" spans="1:20">
      <c r="A2583" s="112" t="s">
        <v>6</v>
      </c>
      <c r="B2583" s="113">
        <v>1</v>
      </c>
      <c r="C2583" s="113">
        <v>4</v>
      </c>
      <c r="D2583" s="113">
        <v>2</v>
      </c>
      <c r="E2583" s="113"/>
      <c r="F2583" s="110">
        <f t="shared" si="149"/>
        <v>7</v>
      </c>
      <c r="G2583" s="242"/>
      <c r="H2583" s="1"/>
      <c r="I2583" s="1"/>
      <c r="J2583" s="1"/>
      <c r="K2583" s="1"/>
      <c r="L2583" s="1"/>
      <c r="M2583" s="1"/>
      <c r="N2583" s="1"/>
      <c r="O2583" s="1"/>
      <c r="P2583" s="1"/>
      <c r="Q2583" s="1"/>
      <c r="R2583" s="1"/>
      <c r="S2583" s="1"/>
      <c r="T2583" s="1"/>
    </row>
    <row r="2584" spans="1:20">
      <c r="A2584" s="227" t="s">
        <v>29</v>
      </c>
      <c r="B2584" s="228">
        <f>SUM(B2581:B2583)</f>
        <v>454</v>
      </c>
      <c r="C2584" s="228">
        <f t="shared" ref="C2584:E2584" si="150">SUM(C2581:C2583)</f>
        <v>842</v>
      </c>
      <c r="D2584" s="228">
        <f t="shared" si="150"/>
        <v>472</v>
      </c>
      <c r="E2584" s="228">
        <f t="shared" si="150"/>
        <v>15</v>
      </c>
      <c r="F2584" s="336">
        <f>SUM(F2581:F2583)</f>
        <v>1783</v>
      </c>
      <c r="G2584" s="242"/>
      <c r="H2584" s="1"/>
      <c r="I2584" s="1"/>
      <c r="J2584" s="1"/>
      <c r="K2584" s="1"/>
      <c r="L2584" s="1"/>
      <c r="M2584" s="1"/>
      <c r="N2584" s="1"/>
      <c r="O2584" s="1"/>
      <c r="P2584" s="1"/>
      <c r="Q2584" s="1"/>
      <c r="R2584" s="1"/>
      <c r="S2584" s="1"/>
      <c r="T2584" s="1"/>
    </row>
    <row r="2585" spans="1:20">
      <c r="A2585" s="121" t="s">
        <v>9</v>
      </c>
      <c r="B2585" s="110" t="s">
        <v>91</v>
      </c>
      <c r="C2585" s="110" t="s">
        <v>91</v>
      </c>
      <c r="D2585" s="110" t="s">
        <v>91</v>
      </c>
      <c r="E2585" s="110" t="s">
        <v>91</v>
      </c>
      <c r="F2585" s="113" t="s">
        <v>91</v>
      </c>
      <c r="G2585" s="242"/>
      <c r="H2585" s="1"/>
      <c r="I2585" s="1"/>
      <c r="J2585" s="1"/>
      <c r="K2585" s="1"/>
      <c r="L2585" s="1"/>
      <c r="M2585" s="1"/>
      <c r="N2585" s="1"/>
      <c r="O2585" s="1"/>
      <c r="P2585" s="1"/>
      <c r="Q2585" s="1"/>
      <c r="R2585" s="1"/>
      <c r="S2585" s="1"/>
      <c r="T2585" s="1"/>
    </row>
    <row r="2586" spans="1:20">
      <c r="A2586" s="112" t="s">
        <v>4</v>
      </c>
      <c r="B2586" s="113">
        <v>214</v>
      </c>
      <c r="C2586" s="113">
        <v>392</v>
      </c>
      <c r="D2586" s="113">
        <v>230</v>
      </c>
      <c r="E2586" s="113">
        <v>3</v>
      </c>
      <c r="F2586" s="110">
        <f>SUM(B2586:E2586)</f>
        <v>839</v>
      </c>
      <c r="G2586" s="242"/>
      <c r="H2586" s="1"/>
      <c r="I2586" s="1"/>
      <c r="J2586" s="1"/>
      <c r="K2586" s="1"/>
      <c r="L2586" s="1"/>
      <c r="M2586" s="1"/>
      <c r="N2586" s="1"/>
      <c r="O2586" s="1"/>
      <c r="P2586" s="1"/>
      <c r="Q2586" s="1"/>
      <c r="R2586" s="1"/>
      <c r="S2586" s="1"/>
      <c r="T2586" s="1"/>
    </row>
    <row r="2587" spans="1:20">
      <c r="A2587" s="112" t="s">
        <v>5</v>
      </c>
      <c r="B2587" s="113">
        <v>130</v>
      </c>
      <c r="C2587" s="113">
        <v>170</v>
      </c>
      <c r="D2587" s="113">
        <v>100</v>
      </c>
      <c r="E2587" s="113"/>
      <c r="F2587" s="110">
        <f t="shared" ref="F2587:F2588" si="151">SUM(B2587:E2587)</f>
        <v>400</v>
      </c>
      <c r="G2587" s="242"/>
      <c r="H2587" s="1"/>
      <c r="I2587" s="1"/>
      <c r="J2587" s="1"/>
      <c r="K2587" s="1"/>
      <c r="L2587" s="1"/>
      <c r="M2587" s="1"/>
      <c r="N2587" s="1"/>
      <c r="O2587" s="1"/>
      <c r="P2587" s="1"/>
      <c r="Q2587" s="1"/>
      <c r="R2587" s="1"/>
      <c r="S2587" s="1"/>
      <c r="T2587" s="1"/>
    </row>
    <row r="2588" spans="1:20">
      <c r="A2588" s="112" t="s">
        <v>6</v>
      </c>
      <c r="B2588" s="113">
        <v>2</v>
      </c>
      <c r="C2588" s="113">
        <v>4</v>
      </c>
      <c r="D2588" s="113">
        <v>1</v>
      </c>
      <c r="E2588" s="113">
        <v>1</v>
      </c>
      <c r="F2588" s="110">
        <f t="shared" si="151"/>
        <v>8</v>
      </c>
      <c r="G2588" s="242"/>
      <c r="H2588" s="1"/>
      <c r="I2588" s="1"/>
      <c r="J2588" s="1"/>
      <c r="K2588" s="1"/>
      <c r="L2588" s="1"/>
      <c r="M2588" s="1"/>
      <c r="N2588" s="1"/>
      <c r="O2588" s="1"/>
      <c r="P2588" s="1"/>
      <c r="Q2588" s="1"/>
      <c r="R2588" s="1"/>
      <c r="S2588" s="1"/>
      <c r="T2588" s="1"/>
    </row>
    <row r="2589" spans="1:20">
      <c r="A2589" s="228" t="s">
        <v>29</v>
      </c>
      <c r="B2589" s="228">
        <f>SUM(B2586:B2588)</f>
        <v>346</v>
      </c>
      <c r="C2589" s="228">
        <f t="shared" ref="C2589" si="152">SUM(C2586:C2588)</f>
        <v>566</v>
      </c>
      <c r="D2589" s="228">
        <f t="shared" ref="D2589" si="153">SUM(D2586:D2588)</f>
        <v>331</v>
      </c>
      <c r="E2589" s="228">
        <f t="shared" ref="E2589" si="154">SUM(E2586:E2588)</f>
        <v>4</v>
      </c>
      <c r="F2589" s="336">
        <f t="shared" ref="F2589" si="155">SUM(F2586:F2588)</f>
        <v>1247</v>
      </c>
      <c r="G2589" s="242"/>
      <c r="H2589" s="1"/>
      <c r="I2589" s="1"/>
      <c r="J2589" s="1"/>
      <c r="K2589" s="1"/>
      <c r="L2589" s="1"/>
      <c r="M2589" s="1"/>
      <c r="N2589" s="1"/>
      <c r="O2589" s="1"/>
      <c r="P2589" s="1"/>
      <c r="Q2589" s="1"/>
      <c r="R2589" s="1"/>
      <c r="S2589" s="1"/>
      <c r="T2589" s="1"/>
    </row>
    <row r="2590" spans="1:20">
      <c r="A2590" s="121" t="s">
        <v>10</v>
      </c>
      <c r="B2590" s="110" t="s">
        <v>91</v>
      </c>
      <c r="C2590" s="110" t="s">
        <v>91</v>
      </c>
      <c r="D2590" s="110" t="s">
        <v>91</v>
      </c>
      <c r="E2590" s="110" t="s">
        <v>91</v>
      </c>
      <c r="F2590" s="110" t="s">
        <v>91</v>
      </c>
      <c r="G2590" s="242"/>
      <c r="H2590" s="1"/>
      <c r="I2590" s="1"/>
      <c r="J2590" s="1"/>
      <c r="K2590" s="1"/>
      <c r="L2590" s="1"/>
      <c r="M2590" s="1"/>
      <c r="N2590" s="1"/>
      <c r="O2590" s="1"/>
      <c r="P2590" s="1"/>
      <c r="Q2590" s="1"/>
      <c r="R2590" s="1"/>
      <c r="S2590" s="1"/>
      <c r="T2590" s="1"/>
    </row>
    <row r="2591" spans="1:20">
      <c r="A2591" s="112" t="s">
        <v>4</v>
      </c>
      <c r="B2591" s="113">
        <v>278</v>
      </c>
      <c r="C2591" s="113">
        <v>487</v>
      </c>
      <c r="D2591" s="113">
        <v>237</v>
      </c>
      <c r="E2591" s="113">
        <v>4</v>
      </c>
      <c r="F2591" s="110">
        <f>SUM(B2591:E2591)</f>
        <v>1006</v>
      </c>
      <c r="G2591" s="242"/>
      <c r="H2591" s="1"/>
      <c r="I2591" s="1"/>
      <c r="J2591" s="1"/>
      <c r="K2591" s="1"/>
      <c r="L2591" s="1"/>
      <c r="M2591" s="1"/>
      <c r="N2591" s="1"/>
      <c r="O2591" s="1"/>
      <c r="P2591" s="1"/>
      <c r="Q2591" s="1"/>
      <c r="R2591" s="1"/>
      <c r="S2591" s="1"/>
      <c r="T2591" s="1"/>
    </row>
    <row r="2592" spans="1:20">
      <c r="A2592" s="112" t="s">
        <v>5</v>
      </c>
      <c r="B2592" s="113">
        <v>173</v>
      </c>
      <c r="C2592" s="113">
        <v>223</v>
      </c>
      <c r="D2592" s="113">
        <v>104</v>
      </c>
      <c r="E2592" s="113">
        <v>1</v>
      </c>
      <c r="F2592" s="110">
        <f t="shared" ref="F2592:F2593" si="156">SUM(B2592:E2592)</f>
        <v>501</v>
      </c>
      <c r="G2592" s="242"/>
      <c r="H2592" s="1"/>
      <c r="I2592" s="1"/>
      <c r="J2592" s="1"/>
      <c r="K2592" s="1"/>
      <c r="L2592" s="1"/>
      <c r="M2592" s="1"/>
      <c r="N2592" s="1"/>
      <c r="O2592" s="1"/>
      <c r="P2592" s="1"/>
      <c r="Q2592" s="1"/>
      <c r="R2592" s="1"/>
      <c r="S2592" s="1"/>
      <c r="T2592" s="1"/>
    </row>
    <row r="2593" spans="1:20">
      <c r="A2593" s="112" t="s">
        <v>6</v>
      </c>
      <c r="B2593" s="113">
        <v>2</v>
      </c>
      <c r="C2593" s="113">
        <v>2</v>
      </c>
      <c r="D2593" s="113">
        <v>3</v>
      </c>
      <c r="E2593" s="113"/>
      <c r="F2593" s="110">
        <f t="shared" si="156"/>
        <v>7</v>
      </c>
      <c r="G2593" s="242"/>
      <c r="H2593" s="1"/>
      <c r="I2593" s="1"/>
      <c r="J2593" s="1"/>
      <c r="K2593" s="1"/>
      <c r="L2593" s="1"/>
      <c r="M2593" s="1"/>
      <c r="N2593" s="1"/>
      <c r="O2593" s="1"/>
      <c r="P2593" s="1"/>
      <c r="Q2593" s="1"/>
      <c r="R2593" s="1"/>
      <c r="S2593" s="1"/>
      <c r="T2593" s="1"/>
    </row>
    <row r="2594" spans="1:20">
      <c r="A2594" s="232" t="s">
        <v>29</v>
      </c>
      <c r="B2594" s="228">
        <f>SUM(B2591:B2593)</f>
        <v>453</v>
      </c>
      <c r="C2594" s="228">
        <f t="shared" ref="C2594" si="157">SUM(C2591:C2593)</f>
        <v>712</v>
      </c>
      <c r="D2594" s="228">
        <f t="shared" ref="D2594" si="158">SUM(D2591:D2593)</f>
        <v>344</v>
      </c>
      <c r="E2594" s="228">
        <f t="shared" ref="E2594" si="159">SUM(E2591:E2593)</f>
        <v>5</v>
      </c>
      <c r="F2594" s="336">
        <f t="shared" ref="F2594" si="160">SUM(F2591:F2593)</f>
        <v>1514</v>
      </c>
      <c r="G2594" s="242"/>
      <c r="H2594" s="1"/>
      <c r="I2594" s="1"/>
      <c r="J2594" s="1"/>
      <c r="K2594" s="1"/>
      <c r="L2594" s="1"/>
      <c r="M2594" s="1"/>
      <c r="N2594" s="1"/>
      <c r="O2594" s="1"/>
      <c r="P2594" s="1"/>
      <c r="Q2594" s="1"/>
      <c r="R2594" s="1"/>
      <c r="S2594" s="1"/>
      <c r="T2594" s="1"/>
    </row>
    <row r="2595" spans="1:20">
      <c r="A2595" s="121" t="s">
        <v>11</v>
      </c>
      <c r="B2595" s="110" t="s">
        <v>91</v>
      </c>
      <c r="C2595" s="110" t="s">
        <v>91</v>
      </c>
      <c r="D2595" s="110" t="s">
        <v>91</v>
      </c>
      <c r="E2595" s="110" t="s">
        <v>91</v>
      </c>
      <c r="F2595" s="110" t="s">
        <v>91</v>
      </c>
      <c r="G2595" s="242"/>
      <c r="H2595" s="1"/>
      <c r="I2595" s="1"/>
      <c r="J2595" s="1"/>
      <c r="K2595" s="1"/>
      <c r="L2595" s="1"/>
      <c r="M2595" s="1"/>
      <c r="N2595" s="1"/>
      <c r="O2595" s="1"/>
      <c r="P2595" s="1"/>
      <c r="Q2595" s="1"/>
      <c r="R2595" s="1"/>
      <c r="S2595" s="1"/>
      <c r="T2595" s="1"/>
    </row>
    <row r="2596" spans="1:20">
      <c r="A2596" s="112" t="s">
        <v>4</v>
      </c>
      <c r="B2596" s="113">
        <v>398</v>
      </c>
      <c r="C2596" s="113">
        <v>680</v>
      </c>
      <c r="D2596" s="113">
        <v>369</v>
      </c>
      <c r="E2596" s="113">
        <v>7</v>
      </c>
      <c r="F2596" s="110">
        <f>SUM(B2596:E2596)</f>
        <v>1454</v>
      </c>
      <c r="G2596" s="242"/>
      <c r="H2596" s="1"/>
      <c r="I2596" s="1"/>
      <c r="J2596" s="1"/>
      <c r="K2596" s="1"/>
      <c r="L2596" s="1"/>
      <c r="M2596" s="1"/>
      <c r="N2596" s="1"/>
      <c r="O2596" s="1"/>
      <c r="P2596" s="1"/>
      <c r="Q2596" s="1"/>
      <c r="R2596" s="1"/>
      <c r="S2596" s="1"/>
      <c r="T2596" s="1"/>
    </row>
    <row r="2597" spans="1:20">
      <c r="A2597" s="112" t="s">
        <v>5</v>
      </c>
      <c r="B2597" s="113">
        <v>215</v>
      </c>
      <c r="C2597" s="113">
        <v>351</v>
      </c>
      <c r="D2597" s="113">
        <v>163</v>
      </c>
      <c r="E2597" s="113">
        <v>5</v>
      </c>
      <c r="F2597" s="110">
        <f t="shared" ref="F2597:F2598" si="161">SUM(B2597:E2597)</f>
        <v>734</v>
      </c>
      <c r="G2597" s="242"/>
      <c r="H2597" s="1"/>
      <c r="I2597" s="1"/>
      <c r="J2597" s="1"/>
      <c r="K2597" s="1"/>
      <c r="L2597" s="1"/>
      <c r="M2597" s="1"/>
      <c r="N2597" s="1"/>
      <c r="O2597" s="1"/>
      <c r="P2597" s="1"/>
      <c r="Q2597" s="1"/>
      <c r="R2597" s="1"/>
      <c r="S2597" s="1"/>
      <c r="T2597" s="1"/>
    </row>
    <row r="2598" spans="1:20">
      <c r="A2598" s="112" t="s">
        <v>6</v>
      </c>
      <c r="B2598" s="113">
        <v>7</v>
      </c>
      <c r="C2598" s="113">
        <v>5</v>
      </c>
      <c r="D2598" s="113">
        <v>5</v>
      </c>
      <c r="E2598" s="113"/>
      <c r="F2598" s="110">
        <f t="shared" si="161"/>
        <v>17</v>
      </c>
      <c r="G2598" s="242"/>
      <c r="H2598" s="1"/>
      <c r="I2598" s="1"/>
      <c r="J2598" s="1"/>
      <c r="K2598" s="1"/>
      <c r="L2598" s="1"/>
      <c r="M2598" s="1"/>
      <c r="N2598" s="1"/>
      <c r="O2598" s="1"/>
      <c r="P2598" s="1"/>
      <c r="Q2598" s="1"/>
      <c r="R2598" s="1"/>
      <c r="S2598" s="1"/>
      <c r="T2598" s="1"/>
    </row>
    <row r="2599" spans="1:20">
      <c r="A2599" s="114" t="s">
        <v>29</v>
      </c>
      <c r="B2599" s="228">
        <f>SUM(B2596:B2598)</f>
        <v>620</v>
      </c>
      <c r="C2599" s="228">
        <f t="shared" ref="C2599" si="162">SUM(C2596:C2598)</f>
        <v>1036</v>
      </c>
      <c r="D2599" s="228">
        <f t="shared" ref="D2599" si="163">SUM(D2596:D2598)</f>
        <v>537</v>
      </c>
      <c r="E2599" s="228">
        <f t="shared" ref="E2599" si="164">SUM(E2596:E2598)</f>
        <v>12</v>
      </c>
      <c r="F2599" s="336">
        <f t="shared" ref="F2599" si="165">SUM(F2596:F2598)</f>
        <v>2205</v>
      </c>
      <c r="G2599" s="242"/>
      <c r="H2599" s="1"/>
      <c r="I2599" s="1"/>
      <c r="J2599" s="1"/>
      <c r="K2599" s="1"/>
      <c r="L2599" s="1"/>
      <c r="M2599" s="1"/>
      <c r="N2599" s="1"/>
      <c r="O2599" s="1"/>
      <c r="P2599" s="1"/>
      <c r="Q2599" s="1"/>
      <c r="R2599" s="1"/>
      <c r="S2599" s="1"/>
      <c r="T2599" s="1"/>
    </row>
    <row r="2600" spans="1:20">
      <c r="A2600" s="223" t="s">
        <v>12</v>
      </c>
      <c r="B2600" s="234" t="s">
        <v>91</v>
      </c>
      <c r="C2600" s="235" t="s">
        <v>91</v>
      </c>
      <c r="D2600" s="235" t="s">
        <v>91</v>
      </c>
      <c r="E2600" s="235" t="s">
        <v>91</v>
      </c>
      <c r="F2600" s="235" t="s">
        <v>91</v>
      </c>
      <c r="G2600" s="242"/>
      <c r="H2600" s="1"/>
      <c r="I2600" s="1"/>
      <c r="J2600" s="1"/>
      <c r="K2600" s="1"/>
      <c r="L2600" s="1"/>
      <c r="M2600" s="1"/>
      <c r="N2600" s="1"/>
      <c r="O2600" s="1"/>
      <c r="P2600" s="1"/>
      <c r="Q2600" s="1"/>
      <c r="R2600" s="1"/>
      <c r="S2600" s="1"/>
      <c r="T2600" s="1"/>
    </row>
    <row r="2601" spans="1:20">
      <c r="A2601" s="109" t="s">
        <v>4</v>
      </c>
      <c r="B2601" s="110">
        <v>220</v>
      </c>
      <c r="C2601" s="110">
        <v>330</v>
      </c>
      <c r="D2601" s="110">
        <v>145</v>
      </c>
      <c r="E2601" s="110">
        <v>5</v>
      </c>
      <c r="F2601" s="110">
        <f>SUM(B2601:E2601)</f>
        <v>700</v>
      </c>
      <c r="G2601" s="242"/>
      <c r="H2601" s="1"/>
      <c r="I2601" s="1"/>
      <c r="J2601" s="1"/>
      <c r="K2601" s="1"/>
      <c r="L2601" s="1"/>
      <c r="M2601" s="1"/>
      <c r="N2601" s="1"/>
      <c r="O2601" s="1"/>
      <c r="P2601" s="1"/>
      <c r="Q2601" s="1"/>
      <c r="R2601" s="1"/>
      <c r="S2601" s="1"/>
      <c r="T2601" s="1"/>
    </row>
    <row r="2602" spans="1:20">
      <c r="A2602" s="112" t="s">
        <v>5</v>
      </c>
      <c r="B2602" s="113">
        <v>133</v>
      </c>
      <c r="C2602" s="113">
        <v>121</v>
      </c>
      <c r="D2602" s="113">
        <v>57</v>
      </c>
      <c r="E2602" s="113">
        <v>3</v>
      </c>
      <c r="F2602" s="110">
        <f t="shared" ref="F2602:F2603" si="166">SUM(B2602:E2602)</f>
        <v>314</v>
      </c>
      <c r="G2602" s="242"/>
      <c r="H2602" s="1"/>
      <c r="I2602" s="1"/>
      <c r="J2602" s="1"/>
      <c r="K2602" s="1"/>
      <c r="L2602" s="1"/>
      <c r="M2602" s="1"/>
      <c r="N2602" s="1"/>
      <c r="O2602" s="1"/>
      <c r="P2602" s="1"/>
      <c r="Q2602" s="1"/>
      <c r="R2602" s="1"/>
      <c r="S2602" s="1"/>
      <c r="T2602" s="1"/>
    </row>
    <row r="2603" spans="1:20">
      <c r="A2603" s="112" t="s">
        <v>6</v>
      </c>
      <c r="B2603" s="113">
        <v>3</v>
      </c>
      <c r="C2603" s="113">
        <v>2</v>
      </c>
      <c r="D2603" s="113">
        <v>1</v>
      </c>
      <c r="E2603" s="113"/>
      <c r="F2603" s="110">
        <f t="shared" si="166"/>
        <v>6</v>
      </c>
      <c r="G2603" s="242"/>
      <c r="H2603" s="1"/>
      <c r="I2603" s="1"/>
      <c r="J2603" s="1"/>
      <c r="K2603" s="1"/>
      <c r="L2603" s="1"/>
      <c r="M2603" s="1"/>
      <c r="N2603" s="1"/>
      <c r="O2603" s="1"/>
      <c r="P2603" s="1"/>
      <c r="Q2603" s="1"/>
      <c r="R2603" s="1"/>
      <c r="S2603" s="1"/>
      <c r="T2603" s="1"/>
    </row>
    <row r="2604" spans="1:20">
      <c r="A2604" s="238" t="s">
        <v>29</v>
      </c>
      <c r="B2604" s="335">
        <f>SUM(B2601:B2603)</f>
        <v>356</v>
      </c>
      <c r="C2604" s="335">
        <f t="shared" ref="C2604" si="167">SUM(C2601:C2603)</f>
        <v>453</v>
      </c>
      <c r="D2604" s="335">
        <f t="shared" ref="D2604" si="168">SUM(D2601:D2603)</f>
        <v>203</v>
      </c>
      <c r="E2604" s="335">
        <f t="shared" ref="E2604" si="169">SUM(E2601:E2603)</f>
        <v>8</v>
      </c>
      <c r="F2604" s="336">
        <f t="shared" ref="F2604" si="170">SUM(F2601:F2603)</f>
        <v>1020</v>
      </c>
      <c r="G2604" s="242"/>
      <c r="H2604" s="1"/>
      <c r="I2604" s="1"/>
      <c r="J2604" s="1"/>
      <c r="K2604" s="1"/>
      <c r="L2604" s="1"/>
      <c r="M2604" s="1"/>
      <c r="N2604" s="1"/>
      <c r="O2604" s="1"/>
      <c r="P2604" s="1"/>
      <c r="Q2604" s="1"/>
      <c r="R2604" s="1"/>
      <c r="S2604" s="1"/>
      <c r="T2604" s="1"/>
    </row>
    <row r="2605" spans="1:20">
      <c r="A2605" s="239" t="s">
        <v>13</v>
      </c>
      <c r="B2605" s="240">
        <f>B2584+B2589+B2594+B2599+B2604</f>
        <v>2229</v>
      </c>
      <c r="C2605" s="240">
        <f t="shared" ref="C2605:F2605" si="171">C2584+C2589+C2594+C2599+C2604</f>
        <v>3609</v>
      </c>
      <c r="D2605" s="240">
        <f t="shared" si="171"/>
        <v>1887</v>
      </c>
      <c r="E2605" s="240">
        <f t="shared" si="171"/>
        <v>44</v>
      </c>
      <c r="F2605" s="240">
        <f t="shared" si="171"/>
        <v>7769</v>
      </c>
      <c r="G2605" s="242"/>
      <c r="H2605" s="1"/>
      <c r="I2605" s="1"/>
      <c r="J2605" s="1"/>
      <c r="K2605" s="1"/>
      <c r="L2605" s="1"/>
      <c r="M2605" s="1"/>
      <c r="N2605" s="1"/>
      <c r="O2605" s="1"/>
      <c r="P2605" s="1"/>
      <c r="Q2605" s="1"/>
      <c r="R2605" s="1"/>
      <c r="S2605" s="1"/>
      <c r="T2605" s="1"/>
    </row>
    <row r="2606" spans="1:20">
      <c r="A2606" s="1"/>
      <c r="B2606" s="1"/>
      <c r="C2606" s="1"/>
      <c r="D2606" s="1"/>
      <c r="E2606" s="1"/>
      <c r="F2606" s="1"/>
      <c r="G2606" s="1"/>
      <c r="H2606" s="1"/>
      <c r="I2606" s="1"/>
      <c r="J2606" s="1"/>
      <c r="K2606" s="1"/>
      <c r="L2606" s="1"/>
      <c r="M2606" s="1"/>
      <c r="N2606" s="1"/>
      <c r="O2606" s="1"/>
      <c r="P2606" s="1"/>
      <c r="Q2606" s="1"/>
      <c r="R2606" s="1"/>
      <c r="S2606" s="1"/>
      <c r="T2606" s="1"/>
    </row>
    <row r="2607" spans="1:20">
      <c r="A2607" s="1"/>
      <c r="B2607" s="1"/>
      <c r="C2607" s="1"/>
      <c r="D2607" s="1"/>
      <c r="E2607" s="1"/>
      <c r="F2607" s="1"/>
      <c r="G2607" s="1"/>
      <c r="H2607" s="1"/>
      <c r="I2607" s="1"/>
      <c r="J2607" s="1"/>
      <c r="K2607" s="1"/>
      <c r="L2607" s="1"/>
      <c r="M2607" s="1"/>
      <c r="N2607" s="1"/>
      <c r="O2607" s="1"/>
      <c r="P2607" s="1"/>
      <c r="Q2607" s="1"/>
      <c r="R2607" s="1"/>
      <c r="S2607" s="1"/>
      <c r="T2607" s="1"/>
    </row>
    <row r="2608" spans="1:20">
      <c r="A2608" s="2" t="s">
        <v>305</v>
      </c>
      <c r="B2608" s="2" t="s">
        <v>324</v>
      </c>
      <c r="C2608" s="2"/>
      <c r="D2608" s="2"/>
      <c r="E2608" s="2"/>
      <c r="F2608" s="2"/>
      <c r="G2608" s="2"/>
      <c r="H2608" s="1"/>
      <c r="I2608" s="1"/>
      <c r="J2608" s="1"/>
      <c r="K2608" s="1"/>
      <c r="L2608" s="1"/>
      <c r="M2608" s="1"/>
      <c r="N2608" s="1"/>
      <c r="O2608" s="1"/>
      <c r="P2608" s="1"/>
      <c r="Q2608" s="1"/>
      <c r="R2608" s="1"/>
      <c r="S2608" s="1"/>
      <c r="T2608" s="1"/>
    </row>
    <row r="2609" spans="1:20">
      <c r="A2609" s="2"/>
      <c r="B2609" s="2"/>
      <c r="C2609" s="2"/>
      <c r="D2609" s="2"/>
      <c r="E2609" s="2"/>
      <c r="F2609" s="2"/>
      <c r="G2609" s="2"/>
      <c r="H2609" s="1"/>
      <c r="I2609" s="1"/>
      <c r="J2609" s="1"/>
      <c r="K2609" s="1"/>
      <c r="L2609" s="1"/>
      <c r="M2609" s="1"/>
      <c r="N2609" s="1"/>
      <c r="O2609" s="1"/>
      <c r="P2609" s="1"/>
      <c r="Q2609" s="1"/>
      <c r="R2609" s="1"/>
      <c r="S2609" s="1"/>
      <c r="T2609" s="1"/>
    </row>
    <row r="2610" spans="1:20">
      <c r="A2610" s="120" t="s">
        <v>31</v>
      </c>
      <c r="B2610" s="339" t="s">
        <v>187</v>
      </c>
      <c r="C2610" s="339" t="s">
        <v>322</v>
      </c>
      <c r="D2610" s="340" t="s">
        <v>189</v>
      </c>
      <c r="E2610" s="341" t="s">
        <v>323</v>
      </c>
      <c r="F2610" s="342" t="s">
        <v>111</v>
      </c>
      <c r="G2610" s="2"/>
      <c r="H2610" s="1"/>
      <c r="I2610" s="1"/>
      <c r="J2610" s="1"/>
      <c r="K2610" s="1"/>
      <c r="L2610" s="1"/>
      <c r="M2610" s="1"/>
      <c r="N2610" s="1"/>
      <c r="O2610" s="1"/>
      <c r="P2610" s="1"/>
      <c r="Q2610" s="1"/>
      <c r="R2610" s="1"/>
      <c r="S2610" s="1"/>
      <c r="T2610" s="1"/>
    </row>
    <row r="2611" spans="1:20">
      <c r="A2611" s="223" t="s">
        <v>8</v>
      </c>
      <c r="B2611" s="224" t="s">
        <v>91</v>
      </c>
      <c r="C2611" s="225" t="s">
        <v>91</v>
      </c>
      <c r="D2611" s="225" t="s">
        <v>91</v>
      </c>
      <c r="E2611" s="226" t="s">
        <v>91</v>
      </c>
      <c r="F2611" s="226" t="s">
        <v>91</v>
      </c>
      <c r="G2611" s="2"/>
      <c r="H2611" s="1"/>
      <c r="I2611" s="1"/>
      <c r="J2611" s="1"/>
      <c r="K2611" s="1"/>
      <c r="L2611" s="1"/>
      <c r="M2611" s="1"/>
      <c r="N2611" s="1"/>
      <c r="O2611" s="1"/>
      <c r="P2611" s="1"/>
      <c r="Q2611" s="1"/>
      <c r="R2611" s="1"/>
      <c r="S2611" s="1"/>
      <c r="T2611" s="1"/>
    </row>
    <row r="2612" spans="1:20">
      <c r="A2612" s="109" t="s">
        <v>4</v>
      </c>
      <c r="B2612" s="110">
        <v>454</v>
      </c>
      <c r="C2612" s="110">
        <v>41</v>
      </c>
      <c r="D2612" s="110">
        <v>9</v>
      </c>
      <c r="E2612" s="110">
        <v>728</v>
      </c>
      <c r="F2612" s="110">
        <v>1232</v>
      </c>
      <c r="G2612" s="2"/>
      <c r="H2612" s="1"/>
      <c r="I2612" s="1"/>
      <c r="J2612" s="1"/>
      <c r="K2612" s="1"/>
      <c r="L2612" s="1"/>
      <c r="M2612" s="1"/>
      <c r="N2612" s="1"/>
      <c r="O2612" s="1"/>
      <c r="P2612" s="1"/>
      <c r="Q2612" s="1"/>
      <c r="R2612" s="1"/>
      <c r="S2612" s="1"/>
      <c r="T2612" s="1"/>
    </row>
    <row r="2613" spans="1:20">
      <c r="A2613" s="112" t="s">
        <v>5</v>
      </c>
      <c r="B2613" s="113">
        <v>286</v>
      </c>
      <c r="C2613" s="113">
        <v>26</v>
      </c>
      <c r="D2613" s="113">
        <v>6</v>
      </c>
      <c r="E2613" s="113">
        <v>226</v>
      </c>
      <c r="F2613" s="113">
        <v>544</v>
      </c>
      <c r="G2613" s="2"/>
      <c r="H2613" s="1"/>
      <c r="I2613" s="1"/>
      <c r="J2613" s="1"/>
      <c r="K2613" s="1"/>
      <c r="L2613" s="1"/>
      <c r="M2613" s="1"/>
      <c r="N2613" s="1"/>
      <c r="O2613" s="1"/>
      <c r="P2613" s="1"/>
      <c r="Q2613" s="1"/>
      <c r="R2613" s="1"/>
      <c r="S2613" s="1"/>
      <c r="T2613" s="1"/>
    </row>
    <row r="2614" spans="1:20">
      <c r="A2614" s="112" t="s">
        <v>6</v>
      </c>
      <c r="B2614" s="113">
        <v>5</v>
      </c>
      <c r="C2614" s="113">
        <v>0</v>
      </c>
      <c r="D2614" s="113">
        <v>0</v>
      </c>
      <c r="E2614" s="113">
        <v>2</v>
      </c>
      <c r="F2614" s="113">
        <v>7</v>
      </c>
      <c r="G2614" s="2"/>
      <c r="H2614" s="1"/>
      <c r="I2614" s="1"/>
      <c r="J2614" s="1"/>
      <c r="K2614" s="1"/>
      <c r="L2614" s="1"/>
      <c r="M2614" s="1"/>
      <c r="N2614" s="1"/>
      <c r="O2614" s="1"/>
      <c r="P2614" s="1"/>
      <c r="Q2614" s="1"/>
      <c r="R2614" s="1"/>
      <c r="S2614" s="1"/>
      <c r="T2614" s="1"/>
    </row>
    <row r="2615" spans="1:20">
      <c r="A2615" s="227" t="s">
        <v>29</v>
      </c>
      <c r="B2615" s="228">
        <v>745</v>
      </c>
      <c r="C2615" s="229">
        <v>67</v>
      </c>
      <c r="D2615" s="230">
        <v>15</v>
      </c>
      <c r="E2615" s="230">
        <v>956</v>
      </c>
      <c r="F2615" s="231">
        <v>1783</v>
      </c>
      <c r="G2615" s="2"/>
      <c r="H2615" s="1"/>
      <c r="I2615" s="1"/>
      <c r="J2615" s="1"/>
      <c r="K2615" s="1"/>
      <c r="L2615" s="1"/>
      <c r="M2615" s="1"/>
      <c r="N2615" s="1"/>
      <c r="O2615" s="1"/>
      <c r="P2615" s="1"/>
      <c r="Q2615" s="1"/>
      <c r="R2615" s="1"/>
      <c r="S2615" s="1"/>
      <c r="T2615" s="1"/>
    </row>
    <row r="2616" spans="1:20">
      <c r="A2616" s="121" t="s">
        <v>9</v>
      </c>
      <c r="B2616" s="110" t="s">
        <v>91</v>
      </c>
      <c r="C2616" s="110" t="s">
        <v>91</v>
      </c>
      <c r="D2616" s="110" t="s">
        <v>91</v>
      </c>
      <c r="E2616" s="110" t="s">
        <v>91</v>
      </c>
      <c r="F2616" s="113" t="s">
        <v>91</v>
      </c>
      <c r="G2616" s="2"/>
      <c r="H2616" s="1"/>
      <c r="I2616" s="1"/>
      <c r="J2616" s="1"/>
      <c r="K2616" s="1"/>
      <c r="L2616" s="1"/>
      <c r="M2616" s="1"/>
      <c r="N2616" s="1"/>
      <c r="O2616" s="1"/>
      <c r="P2616" s="1"/>
      <c r="Q2616" s="1"/>
      <c r="R2616" s="1"/>
      <c r="S2616" s="1"/>
      <c r="T2616" s="1"/>
    </row>
    <row r="2617" spans="1:20">
      <c r="A2617" s="112" t="s">
        <v>4</v>
      </c>
      <c r="B2617" s="113">
        <v>292</v>
      </c>
      <c r="C2617" s="113">
        <v>24</v>
      </c>
      <c r="D2617" s="113">
        <v>5</v>
      </c>
      <c r="E2617" s="113">
        <v>518</v>
      </c>
      <c r="F2617" s="113">
        <v>839</v>
      </c>
      <c r="G2617" s="2"/>
      <c r="H2617" s="1"/>
      <c r="I2617" s="1"/>
      <c r="J2617" s="1"/>
      <c r="K2617" s="1"/>
      <c r="L2617" s="1"/>
      <c r="M2617" s="1"/>
      <c r="N2617" s="1"/>
      <c r="O2617" s="1"/>
      <c r="P2617" s="1"/>
      <c r="Q2617" s="1"/>
      <c r="R2617" s="1"/>
      <c r="S2617" s="1"/>
      <c r="T2617" s="1"/>
    </row>
    <row r="2618" spans="1:20">
      <c r="A2618" s="112" t="s">
        <v>5</v>
      </c>
      <c r="B2618" s="113">
        <v>230</v>
      </c>
      <c r="C2618" s="113">
        <v>23</v>
      </c>
      <c r="D2618" s="113">
        <v>2</v>
      </c>
      <c r="E2618" s="113">
        <v>145</v>
      </c>
      <c r="F2618" s="113">
        <v>400</v>
      </c>
      <c r="G2618" s="2"/>
      <c r="H2618" s="1"/>
      <c r="I2618" s="1"/>
      <c r="J2618" s="1"/>
      <c r="K2618" s="1"/>
      <c r="L2618" s="1"/>
      <c r="M2618" s="1"/>
      <c r="N2618" s="1"/>
      <c r="O2618" s="1"/>
      <c r="P2618" s="1"/>
      <c r="Q2618" s="1"/>
      <c r="R2618" s="1"/>
      <c r="S2618" s="1"/>
      <c r="T2618" s="1"/>
    </row>
    <row r="2619" spans="1:20">
      <c r="A2619" s="112" t="s">
        <v>6</v>
      </c>
      <c r="B2619" s="113">
        <v>2</v>
      </c>
      <c r="C2619" s="113">
        <v>0</v>
      </c>
      <c r="D2619" s="113">
        <v>1</v>
      </c>
      <c r="E2619" s="113">
        <v>5</v>
      </c>
      <c r="F2619" s="113">
        <v>8</v>
      </c>
      <c r="G2619" s="2"/>
      <c r="H2619" s="1"/>
      <c r="I2619" s="1"/>
      <c r="J2619" s="1"/>
      <c r="K2619" s="1"/>
      <c r="L2619" s="1"/>
      <c r="M2619" s="1"/>
      <c r="N2619" s="1"/>
      <c r="O2619" s="1"/>
      <c r="P2619" s="1"/>
      <c r="Q2619" s="1"/>
      <c r="R2619" s="1"/>
      <c r="S2619" s="1"/>
      <c r="T2619" s="1"/>
    </row>
    <row r="2620" spans="1:20">
      <c r="A2620" s="228" t="s">
        <v>29</v>
      </c>
      <c r="B2620" s="229">
        <v>524</v>
      </c>
      <c r="C2620" s="229">
        <v>47</v>
      </c>
      <c r="D2620" s="229">
        <v>8</v>
      </c>
      <c r="E2620" s="230">
        <v>668</v>
      </c>
      <c r="F2620" s="230">
        <v>1247</v>
      </c>
      <c r="G2620" s="2"/>
      <c r="H2620" s="1"/>
      <c r="I2620" s="1"/>
      <c r="J2620" s="1"/>
      <c r="K2620" s="1"/>
      <c r="L2620" s="1"/>
      <c r="M2620" s="1"/>
      <c r="N2620" s="1"/>
      <c r="O2620" s="1"/>
      <c r="P2620" s="1"/>
      <c r="Q2620" s="1"/>
      <c r="R2620" s="1"/>
      <c r="S2620" s="1"/>
      <c r="T2620" s="1"/>
    </row>
    <row r="2621" spans="1:20">
      <c r="A2621" s="121" t="s">
        <v>10</v>
      </c>
      <c r="B2621" s="110" t="s">
        <v>91</v>
      </c>
      <c r="C2621" s="110" t="s">
        <v>91</v>
      </c>
      <c r="D2621" s="110" t="s">
        <v>91</v>
      </c>
      <c r="E2621" s="110" t="s">
        <v>91</v>
      </c>
      <c r="F2621" s="110" t="s">
        <v>91</v>
      </c>
      <c r="G2621" s="2"/>
      <c r="H2621" s="1"/>
      <c r="I2621" s="1"/>
      <c r="J2621" s="1"/>
      <c r="K2621" s="1"/>
      <c r="L2621" s="1"/>
      <c r="M2621" s="1"/>
      <c r="N2621" s="1"/>
      <c r="O2621" s="1"/>
      <c r="P2621" s="1"/>
      <c r="Q2621" s="1"/>
      <c r="R2621" s="1"/>
      <c r="S2621" s="1"/>
      <c r="T2621" s="1"/>
    </row>
    <row r="2622" spans="1:20">
      <c r="A2622" s="112" t="s">
        <v>4</v>
      </c>
      <c r="B2622" s="113">
        <v>389</v>
      </c>
      <c r="C2622" s="113">
        <v>44</v>
      </c>
      <c r="D2622" s="113">
        <v>8</v>
      </c>
      <c r="E2622" s="113">
        <v>565</v>
      </c>
      <c r="F2622" s="113">
        <v>1006</v>
      </c>
      <c r="G2622" s="2"/>
      <c r="H2622" s="1"/>
      <c r="I2622" s="1"/>
      <c r="J2622" s="1"/>
      <c r="K2622" s="1"/>
      <c r="L2622" s="1"/>
      <c r="M2622" s="1"/>
      <c r="N2622" s="1"/>
      <c r="O2622" s="1"/>
      <c r="P2622" s="1"/>
      <c r="Q2622" s="1"/>
      <c r="R2622" s="1"/>
      <c r="S2622" s="1"/>
      <c r="T2622" s="1"/>
    </row>
    <row r="2623" spans="1:20">
      <c r="A2623" s="112" t="s">
        <v>5</v>
      </c>
      <c r="B2623" s="113">
        <v>296</v>
      </c>
      <c r="C2623" s="113">
        <v>32</v>
      </c>
      <c r="D2623" s="113">
        <v>3</v>
      </c>
      <c r="E2623" s="113">
        <v>170</v>
      </c>
      <c r="F2623" s="113">
        <v>501</v>
      </c>
      <c r="G2623" s="2"/>
      <c r="H2623" s="1"/>
      <c r="I2623" s="1"/>
      <c r="J2623" s="1"/>
      <c r="K2623" s="1"/>
      <c r="L2623" s="1"/>
      <c r="M2623" s="1"/>
      <c r="N2623" s="1"/>
      <c r="O2623" s="1"/>
      <c r="P2623" s="1"/>
      <c r="Q2623" s="1"/>
      <c r="R2623" s="1"/>
      <c r="S2623" s="1"/>
      <c r="T2623" s="1"/>
    </row>
    <row r="2624" spans="1:20">
      <c r="A2624" s="112" t="s">
        <v>6</v>
      </c>
      <c r="B2624" s="113">
        <v>2</v>
      </c>
      <c r="C2624" s="113">
        <v>0</v>
      </c>
      <c r="D2624" s="113">
        <v>1</v>
      </c>
      <c r="E2624" s="113">
        <v>4</v>
      </c>
      <c r="F2624" s="113">
        <v>7</v>
      </c>
      <c r="G2624" s="2"/>
      <c r="H2624" s="1"/>
      <c r="I2624" s="1"/>
      <c r="J2624" s="1"/>
      <c r="K2624" s="1"/>
      <c r="L2624" s="1"/>
      <c r="M2624" s="1"/>
      <c r="N2624" s="1"/>
      <c r="O2624" s="1"/>
      <c r="P2624" s="1"/>
      <c r="Q2624" s="1"/>
      <c r="R2624" s="1"/>
      <c r="S2624" s="1"/>
      <c r="T2624" s="1"/>
    </row>
    <row r="2625" spans="1:20">
      <c r="A2625" s="232" t="s">
        <v>29</v>
      </c>
      <c r="B2625" s="228">
        <v>687</v>
      </c>
      <c r="C2625" s="229">
        <v>76</v>
      </c>
      <c r="D2625" s="229">
        <v>12</v>
      </c>
      <c r="E2625" s="230">
        <v>739</v>
      </c>
      <c r="F2625" s="230">
        <v>1514</v>
      </c>
      <c r="G2625" s="2"/>
      <c r="H2625" s="1"/>
      <c r="I2625" s="1"/>
      <c r="J2625" s="1"/>
      <c r="K2625" s="1"/>
      <c r="L2625" s="1"/>
      <c r="M2625" s="1"/>
      <c r="N2625" s="1"/>
      <c r="O2625" s="1"/>
      <c r="P2625" s="1"/>
      <c r="Q2625" s="1"/>
      <c r="R2625" s="1"/>
      <c r="S2625" s="1"/>
      <c r="T2625" s="1"/>
    </row>
    <row r="2626" spans="1:20">
      <c r="A2626" s="121" t="s">
        <v>11</v>
      </c>
      <c r="B2626" s="110" t="s">
        <v>91</v>
      </c>
      <c r="C2626" s="110" t="s">
        <v>91</v>
      </c>
      <c r="D2626" s="110" t="s">
        <v>91</v>
      </c>
      <c r="E2626" s="110" t="s">
        <v>91</v>
      </c>
      <c r="F2626" s="110" t="s">
        <v>91</v>
      </c>
      <c r="G2626" s="2"/>
      <c r="H2626" s="1"/>
      <c r="I2626" s="1"/>
      <c r="J2626" s="1"/>
      <c r="K2626" s="1"/>
      <c r="L2626" s="1"/>
      <c r="M2626" s="1"/>
      <c r="N2626" s="1"/>
      <c r="O2626" s="1"/>
      <c r="P2626" s="1"/>
      <c r="Q2626" s="1"/>
      <c r="R2626" s="1"/>
      <c r="S2626" s="1"/>
      <c r="T2626" s="1"/>
    </row>
    <row r="2627" spans="1:20">
      <c r="A2627" s="112" t="s">
        <v>4</v>
      </c>
      <c r="B2627" s="113">
        <v>487</v>
      </c>
      <c r="C2627" s="113">
        <v>73</v>
      </c>
      <c r="D2627" s="113">
        <v>5</v>
      </c>
      <c r="E2627" s="113">
        <v>889</v>
      </c>
      <c r="F2627" s="113">
        <v>1454</v>
      </c>
      <c r="G2627" s="2"/>
      <c r="H2627" s="1"/>
      <c r="I2627" s="1"/>
      <c r="J2627" s="1"/>
      <c r="K2627" s="1"/>
      <c r="L2627" s="1"/>
      <c r="M2627" s="1"/>
      <c r="N2627" s="1"/>
      <c r="O2627" s="1"/>
      <c r="P2627" s="1"/>
      <c r="Q2627" s="1"/>
      <c r="R2627" s="1"/>
      <c r="S2627" s="1"/>
      <c r="T2627" s="1"/>
    </row>
    <row r="2628" spans="1:20">
      <c r="A2628" s="112" t="s">
        <v>5</v>
      </c>
      <c r="B2628" s="113">
        <v>411</v>
      </c>
      <c r="C2628" s="113">
        <v>49</v>
      </c>
      <c r="D2628" s="113">
        <v>5</v>
      </c>
      <c r="E2628" s="113">
        <v>269</v>
      </c>
      <c r="F2628" s="113">
        <v>734</v>
      </c>
      <c r="G2628" s="2"/>
      <c r="H2628" s="1"/>
      <c r="I2628" s="1"/>
      <c r="J2628" s="1"/>
      <c r="K2628" s="1"/>
      <c r="L2628" s="1"/>
      <c r="M2628" s="1"/>
      <c r="N2628" s="1"/>
      <c r="O2628" s="1"/>
      <c r="P2628" s="1"/>
      <c r="Q2628" s="1"/>
      <c r="R2628" s="1"/>
      <c r="S2628" s="1"/>
      <c r="T2628" s="1"/>
    </row>
    <row r="2629" spans="1:20">
      <c r="A2629" s="112" t="s">
        <v>6</v>
      </c>
      <c r="B2629" s="113">
        <v>11</v>
      </c>
      <c r="C2629" s="113">
        <v>0</v>
      </c>
      <c r="D2629" s="113">
        <v>0</v>
      </c>
      <c r="E2629" s="113">
        <v>6</v>
      </c>
      <c r="F2629" s="113">
        <v>17</v>
      </c>
      <c r="G2629" s="2"/>
      <c r="H2629" s="1"/>
      <c r="I2629" s="1"/>
      <c r="J2629" s="1"/>
      <c r="K2629" s="1"/>
      <c r="L2629" s="1"/>
      <c r="M2629" s="1"/>
      <c r="N2629" s="1"/>
      <c r="O2629" s="1"/>
      <c r="P2629" s="1"/>
      <c r="Q2629" s="1"/>
      <c r="R2629" s="1"/>
      <c r="S2629" s="1"/>
      <c r="T2629" s="1"/>
    </row>
    <row r="2630" spans="1:20">
      <c r="A2630" s="114" t="s">
        <v>29</v>
      </c>
      <c r="B2630" s="115">
        <v>909</v>
      </c>
      <c r="C2630" s="116">
        <v>122</v>
      </c>
      <c r="D2630" s="116">
        <v>10</v>
      </c>
      <c r="E2630" s="231">
        <v>1164</v>
      </c>
      <c r="F2630" s="233">
        <v>2205</v>
      </c>
      <c r="G2630" s="2"/>
      <c r="H2630" s="1"/>
      <c r="I2630" s="1"/>
      <c r="J2630" s="1"/>
      <c r="K2630" s="1"/>
      <c r="L2630" s="1"/>
      <c r="M2630" s="1"/>
      <c r="N2630" s="1"/>
      <c r="O2630" s="1"/>
      <c r="P2630" s="1"/>
      <c r="Q2630" s="1"/>
      <c r="R2630" s="1"/>
      <c r="S2630" s="1"/>
      <c r="T2630" s="1"/>
    </row>
    <row r="2631" spans="1:20">
      <c r="A2631" s="223" t="s">
        <v>12</v>
      </c>
      <c r="B2631" s="234" t="s">
        <v>91</v>
      </c>
      <c r="C2631" s="235" t="s">
        <v>91</v>
      </c>
      <c r="D2631" s="235" t="s">
        <v>91</v>
      </c>
      <c r="E2631" s="235" t="s">
        <v>91</v>
      </c>
      <c r="F2631" s="235" t="s">
        <v>91</v>
      </c>
      <c r="G2631" s="2"/>
      <c r="H2631" s="1"/>
      <c r="I2631" s="1"/>
      <c r="J2631" s="1"/>
      <c r="K2631" s="1"/>
      <c r="L2631" s="1"/>
      <c r="M2631" s="1"/>
      <c r="N2631" s="1"/>
      <c r="O2631" s="1"/>
      <c r="P2631" s="1"/>
      <c r="Q2631" s="1"/>
      <c r="R2631" s="1"/>
      <c r="S2631" s="1"/>
      <c r="T2631" s="1"/>
    </row>
    <row r="2632" spans="1:20">
      <c r="A2632" s="109" t="s">
        <v>4</v>
      </c>
      <c r="B2632" s="110">
        <v>264</v>
      </c>
      <c r="C2632" s="110">
        <v>36</v>
      </c>
      <c r="D2632" s="110">
        <v>5</v>
      </c>
      <c r="E2632" s="110">
        <v>395</v>
      </c>
      <c r="F2632" s="236">
        <v>700</v>
      </c>
      <c r="G2632" s="2"/>
      <c r="H2632" s="1"/>
      <c r="I2632" s="1"/>
      <c r="J2632" s="1"/>
      <c r="K2632" s="1"/>
      <c r="L2632" s="1"/>
      <c r="M2632" s="1"/>
      <c r="N2632" s="1"/>
      <c r="O2632" s="1"/>
      <c r="P2632" s="1"/>
      <c r="Q2632" s="1"/>
      <c r="R2632" s="1"/>
      <c r="S2632" s="1"/>
      <c r="T2632" s="1"/>
    </row>
    <row r="2633" spans="1:20">
      <c r="A2633" s="112" t="s">
        <v>5</v>
      </c>
      <c r="B2633" s="113">
        <v>177</v>
      </c>
      <c r="C2633" s="113">
        <v>23</v>
      </c>
      <c r="D2633" s="113">
        <v>1</v>
      </c>
      <c r="E2633" s="113">
        <v>113</v>
      </c>
      <c r="F2633" s="237">
        <v>314</v>
      </c>
      <c r="G2633" s="2"/>
      <c r="H2633" s="1"/>
      <c r="I2633" s="1"/>
      <c r="J2633" s="1"/>
      <c r="K2633" s="1"/>
      <c r="L2633" s="1"/>
      <c r="M2633" s="1"/>
      <c r="N2633" s="1"/>
      <c r="O2633" s="1"/>
      <c r="P2633" s="1"/>
      <c r="Q2633" s="1"/>
      <c r="R2633" s="1"/>
      <c r="S2633" s="1"/>
      <c r="T2633" s="1"/>
    </row>
    <row r="2634" spans="1:20">
      <c r="A2634" s="112" t="s">
        <v>6</v>
      </c>
      <c r="B2634" s="113">
        <v>4</v>
      </c>
      <c r="C2634" s="113">
        <v>0</v>
      </c>
      <c r="D2634" s="113">
        <v>0</v>
      </c>
      <c r="E2634" s="113">
        <v>2</v>
      </c>
      <c r="F2634" s="237">
        <v>6</v>
      </c>
      <c r="G2634" s="2"/>
      <c r="H2634" s="1"/>
      <c r="I2634" s="1"/>
      <c r="J2634" s="1"/>
      <c r="K2634" s="1"/>
      <c r="L2634" s="1"/>
      <c r="M2634" s="1"/>
      <c r="N2634" s="1"/>
      <c r="O2634" s="1"/>
      <c r="P2634" s="1"/>
      <c r="Q2634" s="1"/>
      <c r="R2634" s="1"/>
      <c r="S2634" s="1"/>
      <c r="T2634" s="1"/>
    </row>
    <row r="2635" spans="1:20">
      <c r="A2635" s="238" t="s">
        <v>29</v>
      </c>
      <c r="B2635" s="231">
        <v>445</v>
      </c>
      <c r="C2635" s="231">
        <v>59</v>
      </c>
      <c r="D2635" s="231">
        <v>6</v>
      </c>
      <c r="E2635" s="231">
        <v>510</v>
      </c>
      <c r="F2635" s="233">
        <v>1020</v>
      </c>
      <c r="G2635" s="2"/>
      <c r="H2635" s="1"/>
      <c r="I2635" s="1"/>
      <c r="J2635" s="1"/>
      <c r="K2635" s="1"/>
      <c r="L2635" s="1"/>
      <c r="M2635" s="1"/>
      <c r="N2635" s="1"/>
      <c r="O2635" s="1"/>
      <c r="P2635" s="1"/>
      <c r="Q2635" s="1"/>
      <c r="R2635" s="1"/>
      <c r="S2635" s="1"/>
      <c r="T2635" s="1"/>
    </row>
    <row r="2636" spans="1:20">
      <c r="A2636" s="239" t="s">
        <v>13</v>
      </c>
      <c r="B2636" s="240">
        <v>3310</v>
      </c>
      <c r="C2636" s="231">
        <v>371</v>
      </c>
      <c r="D2636" s="231">
        <v>51</v>
      </c>
      <c r="E2636" s="231">
        <v>4037</v>
      </c>
      <c r="F2636" s="233">
        <v>7769</v>
      </c>
      <c r="G2636" s="2"/>
      <c r="H2636" s="1"/>
      <c r="I2636" s="1"/>
      <c r="J2636" s="1"/>
      <c r="K2636" s="1"/>
      <c r="L2636" s="1"/>
      <c r="M2636" s="1"/>
      <c r="N2636" s="1"/>
      <c r="O2636" s="1"/>
      <c r="P2636" s="1"/>
      <c r="Q2636" s="1"/>
      <c r="R2636" s="1"/>
      <c r="S2636" s="1"/>
      <c r="T2636" s="1"/>
    </row>
    <row r="2637" spans="1:20">
      <c r="A2637" s="2"/>
      <c r="B2637" s="2"/>
      <c r="C2637" s="2"/>
      <c r="D2637" s="2"/>
      <c r="E2637" s="2"/>
      <c r="F2637" s="2"/>
      <c r="G2637" s="2"/>
      <c r="H2637" s="1"/>
      <c r="I2637" s="1"/>
      <c r="J2637" s="1"/>
      <c r="K2637" s="1"/>
      <c r="L2637" s="1"/>
      <c r="M2637" s="1"/>
      <c r="N2637" s="1"/>
      <c r="O2637" s="1"/>
      <c r="P2637" s="1"/>
      <c r="Q2637" s="1"/>
      <c r="R2637" s="1"/>
      <c r="S2637" s="1"/>
      <c r="T2637" s="1"/>
    </row>
    <row r="2638" spans="1:20">
      <c r="A2638" s="2"/>
      <c r="B2638" s="2"/>
      <c r="C2638" s="2"/>
      <c r="D2638" s="2"/>
      <c r="E2638" s="2"/>
      <c r="F2638" s="2"/>
      <c r="G2638" s="2"/>
      <c r="H2638" s="1"/>
      <c r="I2638" s="1"/>
      <c r="J2638" s="1"/>
      <c r="K2638" s="1"/>
      <c r="L2638" s="1"/>
      <c r="M2638" s="1"/>
      <c r="N2638" s="1"/>
      <c r="O2638" s="1"/>
      <c r="P2638" s="1"/>
      <c r="Q2638" s="1"/>
      <c r="R2638" s="1"/>
      <c r="S2638" s="1"/>
      <c r="T2638" s="1"/>
    </row>
    <row r="2639" spans="1:20">
      <c r="A2639" s="2" t="s">
        <v>305</v>
      </c>
      <c r="B2639" s="2" t="s">
        <v>325</v>
      </c>
      <c r="C2639" s="2"/>
      <c r="D2639" s="2"/>
      <c r="E2639" s="2"/>
      <c r="F2639" s="2"/>
      <c r="G2639" s="2"/>
      <c r="H2639" s="1"/>
      <c r="I2639" s="1"/>
      <c r="J2639" s="1"/>
      <c r="K2639" s="1"/>
      <c r="L2639" s="1"/>
      <c r="M2639" s="1"/>
      <c r="N2639" s="1"/>
      <c r="O2639" s="1"/>
      <c r="P2639" s="1"/>
      <c r="Q2639" s="1"/>
      <c r="R2639" s="1"/>
      <c r="S2639" s="1"/>
      <c r="T2639" s="1"/>
    </row>
    <row r="2640" spans="1:20">
      <c r="A2640" s="2"/>
      <c r="B2640" s="2"/>
      <c r="C2640" s="2"/>
      <c r="D2640" s="2"/>
      <c r="E2640" s="2"/>
      <c r="F2640" s="2"/>
      <c r="G2640" s="2"/>
      <c r="H2640" s="1"/>
      <c r="I2640" s="1"/>
      <c r="J2640" s="1"/>
      <c r="K2640" s="1"/>
      <c r="L2640" s="1"/>
      <c r="M2640" s="1"/>
      <c r="N2640" s="1"/>
      <c r="O2640" s="1"/>
      <c r="P2640" s="1"/>
      <c r="Q2640" s="1"/>
      <c r="R2640" s="1"/>
      <c r="S2640" s="1"/>
      <c r="T2640" s="1"/>
    </row>
    <row r="2641" spans="1:20">
      <c r="A2641" s="120" t="s">
        <v>31</v>
      </c>
      <c r="B2641" s="339" t="s">
        <v>187</v>
      </c>
      <c r="C2641" s="339" t="s">
        <v>322</v>
      </c>
      <c r="D2641" s="340" t="s">
        <v>189</v>
      </c>
      <c r="E2641" s="341" t="s">
        <v>323</v>
      </c>
      <c r="F2641" s="342" t="s">
        <v>111</v>
      </c>
      <c r="G2641" s="2"/>
      <c r="H2641" s="1"/>
      <c r="I2641" s="1"/>
      <c r="J2641" s="1"/>
      <c r="K2641" s="1"/>
      <c r="L2641" s="1"/>
      <c r="M2641" s="1"/>
      <c r="N2641" s="1"/>
      <c r="O2641" s="1"/>
      <c r="P2641" s="1"/>
      <c r="Q2641" s="1"/>
      <c r="R2641" s="1"/>
      <c r="S2641" s="1"/>
      <c r="T2641" s="1"/>
    </row>
    <row r="2642" spans="1:20">
      <c r="A2642" s="223" t="s">
        <v>8</v>
      </c>
      <c r="B2642" s="224" t="s">
        <v>91</v>
      </c>
      <c r="C2642" s="225" t="s">
        <v>91</v>
      </c>
      <c r="D2642" s="225" t="s">
        <v>91</v>
      </c>
      <c r="E2642" s="226" t="s">
        <v>91</v>
      </c>
      <c r="F2642" s="226" t="s">
        <v>91</v>
      </c>
      <c r="G2642" s="2"/>
      <c r="H2642" s="1"/>
      <c r="I2642" s="1"/>
      <c r="J2642" s="1"/>
      <c r="K2642" s="1"/>
      <c r="L2642" s="1"/>
      <c r="M2642" s="1"/>
      <c r="N2642" s="1"/>
      <c r="O2642" s="1"/>
      <c r="P2642" s="1"/>
      <c r="Q2642" s="1"/>
      <c r="R2642" s="1"/>
      <c r="S2642" s="1"/>
      <c r="T2642" s="1"/>
    </row>
    <row r="2643" spans="1:20">
      <c r="A2643" s="109" t="s">
        <v>4</v>
      </c>
      <c r="B2643" s="110">
        <v>454</v>
      </c>
      <c r="C2643" s="110">
        <v>41</v>
      </c>
      <c r="D2643" s="110">
        <v>9</v>
      </c>
      <c r="E2643" s="110">
        <v>728</v>
      </c>
      <c r="F2643" s="110">
        <v>1232</v>
      </c>
      <c r="G2643" s="2"/>
      <c r="H2643" s="1"/>
      <c r="I2643" s="1"/>
      <c r="J2643" s="1"/>
      <c r="K2643" s="1"/>
      <c r="L2643" s="1"/>
      <c r="M2643" s="1"/>
      <c r="N2643" s="1"/>
      <c r="O2643" s="1"/>
      <c r="P2643" s="1"/>
      <c r="Q2643" s="1"/>
      <c r="R2643" s="1"/>
      <c r="S2643" s="1"/>
      <c r="T2643" s="1"/>
    </row>
    <row r="2644" spans="1:20">
      <c r="A2644" s="112" t="s">
        <v>5</v>
      </c>
      <c r="B2644" s="113">
        <v>286</v>
      </c>
      <c r="C2644" s="113">
        <v>26</v>
      </c>
      <c r="D2644" s="113">
        <v>6</v>
      </c>
      <c r="E2644" s="113">
        <v>226</v>
      </c>
      <c r="F2644" s="113">
        <v>544</v>
      </c>
      <c r="G2644" s="2"/>
      <c r="H2644" s="1"/>
      <c r="I2644" s="1"/>
      <c r="J2644" s="1"/>
      <c r="K2644" s="1"/>
      <c r="L2644" s="1"/>
      <c r="M2644" s="1"/>
      <c r="N2644" s="1"/>
      <c r="O2644" s="1"/>
      <c r="P2644" s="1"/>
      <c r="Q2644" s="1"/>
      <c r="R2644" s="1"/>
      <c r="S2644" s="1"/>
      <c r="T2644" s="1"/>
    </row>
    <row r="2645" spans="1:20">
      <c r="A2645" s="112" t="s">
        <v>6</v>
      </c>
      <c r="B2645" s="113">
        <v>5</v>
      </c>
      <c r="C2645" s="113">
        <v>0</v>
      </c>
      <c r="D2645" s="113">
        <v>0</v>
      </c>
      <c r="E2645" s="113">
        <v>2</v>
      </c>
      <c r="F2645" s="113">
        <v>7</v>
      </c>
      <c r="G2645" s="2"/>
      <c r="H2645" s="1"/>
      <c r="I2645" s="1"/>
      <c r="J2645" s="1"/>
      <c r="K2645" s="1"/>
      <c r="L2645" s="1"/>
      <c r="M2645" s="1"/>
      <c r="N2645" s="1"/>
      <c r="O2645" s="1"/>
      <c r="P2645" s="1"/>
      <c r="Q2645" s="1"/>
      <c r="R2645" s="1"/>
      <c r="S2645" s="1"/>
      <c r="T2645" s="1"/>
    </row>
    <row r="2646" spans="1:20">
      <c r="A2646" s="227" t="s">
        <v>29</v>
      </c>
      <c r="B2646" s="228">
        <v>745</v>
      </c>
      <c r="C2646" s="229">
        <v>67</v>
      </c>
      <c r="D2646" s="230">
        <v>15</v>
      </c>
      <c r="E2646" s="230">
        <v>956</v>
      </c>
      <c r="F2646" s="231">
        <v>1783</v>
      </c>
      <c r="G2646" s="2"/>
      <c r="H2646" s="1"/>
      <c r="I2646" s="1"/>
      <c r="J2646" s="1"/>
      <c r="K2646" s="1"/>
      <c r="L2646" s="1"/>
      <c r="M2646" s="1"/>
      <c r="N2646" s="1"/>
      <c r="O2646" s="1"/>
      <c r="P2646" s="1"/>
      <c r="Q2646" s="1"/>
      <c r="R2646" s="1"/>
      <c r="S2646" s="1"/>
      <c r="T2646" s="1"/>
    </row>
    <row r="2647" spans="1:20">
      <c r="A2647" s="121" t="s">
        <v>9</v>
      </c>
      <c r="B2647" s="110" t="s">
        <v>91</v>
      </c>
      <c r="C2647" s="110" t="s">
        <v>91</v>
      </c>
      <c r="D2647" s="110" t="s">
        <v>91</v>
      </c>
      <c r="E2647" s="110" t="s">
        <v>91</v>
      </c>
      <c r="F2647" s="113" t="s">
        <v>91</v>
      </c>
      <c r="G2647" s="2"/>
      <c r="H2647" s="1"/>
      <c r="I2647" s="1"/>
      <c r="J2647" s="1"/>
      <c r="K2647" s="1"/>
      <c r="L2647" s="1"/>
      <c r="M2647" s="1"/>
      <c r="N2647" s="1"/>
      <c r="O2647" s="1"/>
      <c r="P2647" s="1"/>
      <c r="Q2647" s="1"/>
      <c r="R2647" s="1"/>
      <c r="S2647" s="1"/>
      <c r="T2647" s="1"/>
    </row>
    <row r="2648" spans="1:20">
      <c r="A2648" s="112" t="s">
        <v>4</v>
      </c>
      <c r="B2648" s="113">
        <v>292</v>
      </c>
      <c r="C2648" s="113">
        <v>24</v>
      </c>
      <c r="D2648" s="113">
        <v>5</v>
      </c>
      <c r="E2648" s="113">
        <v>518</v>
      </c>
      <c r="F2648" s="113">
        <v>839</v>
      </c>
      <c r="G2648" s="2"/>
      <c r="H2648" s="1"/>
      <c r="I2648" s="1"/>
      <c r="J2648" s="1"/>
      <c r="K2648" s="1"/>
      <c r="L2648" s="1"/>
      <c r="M2648" s="1"/>
      <c r="N2648" s="1"/>
      <c r="O2648" s="1"/>
      <c r="P2648" s="1"/>
      <c r="Q2648" s="1"/>
      <c r="R2648" s="1"/>
      <c r="S2648" s="1"/>
      <c r="T2648" s="1"/>
    </row>
    <row r="2649" spans="1:20">
      <c r="A2649" s="112" t="s">
        <v>5</v>
      </c>
      <c r="B2649" s="113">
        <v>230</v>
      </c>
      <c r="C2649" s="113">
        <v>23</v>
      </c>
      <c r="D2649" s="113">
        <v>2</v>
      </c>
      <c r="E2649" s="113">
        <v>145</v>
      </c>
      <c r="F2649" s="113">
        <v>400</v>
      </c>
      <c r="G2649" s="2"/>
      <c r="H2649" s="1"/>
      <c r="I2649" s="1"/>
      <c r="J2649" s="1"/>
      <c r="K2649" s="1"/>
      <c r="L2649" s="1"/>
      <c r="M2649" s="1"/>
      <c r="N2649" s="1"/>
      <c r="O2649" s="1"/>
      <c r="P2649" s="1"/>
      <c r="Q2649" s="1"/>
      <c r="R2649" s="1"/>
      <c r="S2649" s="1"/>
      <c r="T2649" s="1"/>
    </row>
    <row r="2650" spans="1:20">
      <c r="A2650" s="112" t="s">
        <v>6</v>
      </c>
      <c r="B2650" s="113">
        <v>2</v>
      </c>
      <c r="C2650" s="113">
        <v>0</v>
      </c>
      <c r="D2650" s="113">
        <v>1</v>
      </c>
      <c r="E2650" s="113">
        <v>5</v>
      </c>
      <c r="F2650" s="113">
        <v>8</v>
      </c>
      <c r="G2650" s="2"/>
      <c r="H2650" s="1"/>
      <c r="I2650" s="1"/>
      <c r="J2650" s="1"/>
      <c r="K2650" s="1"/>
      <c r="L2650" s="1"/>
      <c r="M2650" s="1"/>
      <c r="N2650" s="1"/>
      <c r="O2650" s="1"/>
      <c r="P2650" s="1"/>
      <c r="Q2650" s="1"/>
      <c r="R2650" s="1"/>
      <c r="S2650" s="1"/>
      <c r="T2650" s="1"/>
    </row>
    <row r="2651" spans="1:20">
      <c r="A2651" s="228" t="s">
        <v>29</v>
      </c>
      <c r="B2651" s="229">
        <v>524</v>
      </c>
      <c r="C2651" s="229">
        <v>47</v>
      </c>
      <c r="D2651" s="229">
        <v>8</v>
      </c>
      <c r="E2651" s="230">
        <v>668</v>
      </c>
      <c r="F2651" s="230">
        <v>1247</v>
      </c>
      <c r="G2651" s="2"/>
      <c r="H2651" s="1"/>
      <c r="I2651" s="1"/>
      <c r="J2651" s="1"/>
      <c r="K2651" s="1"/>
      <c r="L2651" s="1"/>
      <c r="M2651" s="1"/>
      <c r="N2651" s="1"/>
      <c r="O2651" s="1"/>
      <c r="P2651" s="1"/>
      <c r="Q2651" s="1"/>
      <c r="R2651" s="1"/>
      <c r="S2651" s="1"/>
      <c r="T2651" s="1"/>
    </row>
    <row r="2652" spans="1:20">
      <c r="A2652" s="121" t="s">
        <v>10</v>
      </c>
      <c r="B2652" s="110" t="s">
        <v>91</v>
      </c>
      <c r="C2652" s="110" t="s">
        <v>91</v>
      </c>
      <c r="D2652" s="110" t="s">
        <v>91</v>
      </c>
      <c r="E2652" s="110" t="s">
        <v>91</v>
      </c>
      <c r="F2652" s="110" t="s">
        <v>91</v>
      </c>
      <c r="G2652" s="2"/>
      <c r="H2652" s="1"/>
      <c r="I2652" s="1"/>
      <c r="J2652" s="1"/>
      <c r="K2652" s="1"/>
      <c r="L2652" s="1"/>
      <c r="M2652" s="1"/>
      <c r="N2652" s="1"/>
      <c r="O2652" s="1"/>
      <c r="P2652" s="1"/>
      <c r="Q2652" s="1"/>
      <c r="R2652" s="1"/>
      <c r="S2652" s="1"/>
      <c r="T2652" s="1"/>
    </row>
    <row r="2653" spans="1:20">
      <c r="A2653" s="112" t="s">
        <v>4</v>
      </c>
      <c r="B2653" s="113">
        <v>389</v>
      </c>
      <c r="C2653" s="113">
        <v>44</v>
      </c>
      <c r="D2653" s="113">
        <v>8</v>
      </c>
      <c r="E2653" s="113">
        <v>565</v>
      </c>
      <c r="F2653" s="113">
        <v>1006</v>
      </c>
      <c r="G2653" s="2"/>
      <c r="H2653" s="1"/>
      <c r="I2653" s="1"/>
      <c r="J2653" s="1"/>
      <c r="K2653" s="1"/>
      <c r="L2653" s="1"/>
      <c r="M2653" s="1"/>
      <c r="N2653" s="1"/>
      <c r="O2653" s="1"/>
      <c r="P2653" s="1"/>
      <c r="Q2653" s="1"/>
      <c r="R2653" s="1"/>
      <c r="S2653" s="1"/>
      <c r="T2653" s="1"/>
    </row>
    <row r="2654" spans="1:20">
      <c r="A2654" s="112" t="s">
        <v>5</v>
      </c>
      <c r="B2654" s="113">
        <v>296</v>
      </c>
      <c r="C2654" s="113">
        <v>32</v>
      </c>
      <c r="D2654" s="113">
        <v>3</v>
      </c>
      <c r="E2654" s="113">
        <v>170</v>
      </c>
      <c r="F2654" s="113">
        <v>501</v>
      </c>
      <c r="G2654" s="2"/>
      <c r="H2654" s="1"/>
      <c r="I2654" s="1"/>
      <c r="J2654" s="1"/>
      <c r="K2654" s="1"/>
      <c r="L2654" s="1"/>
      <c r="M2654" s="1"/>
      <c r="N2654" s="1"/>
      <c r="O2654" s="1"/>
      <c r="P2654" s="1"/>
      <c r="Q2654" s="1"/>
      <c r="R2654" s="1"/>
      <c r="S2654" s="1"/>
      <c r="T2654" s="1"/>
    </row>
    <row r="2655" spans="1:20">
      <c r="A2655" s="112" t="s">
        <v>6</v>
      </c>
      <c r="B2655" s="113">
        <v>2</v>
      </c>
      <c r="C2655" s="113">
        <v>0</v>
      </c>
      <c r="D2655" s="113">
        <v>1</v>
      </c>
      <c r="E2655" s="113">
        <v>4</v>
      </c>
      <c r="F2655" s="113">
        <v>7</v>
      </c>
      <c r="G2655" s="2"/>
      <c r="H2655" s="1"/>
      <c r="I2655" s="1"/>
      <c r="J2655" s="1"/>
      <c r="K2655" s="1"/>
      <c r="L2655" s="1"/>
      <c r="M2655" s="1"/>
      <c r="N2655" s="1"/>
      <c r="O2655" s="1"/>
      <c r="P2655" s="1"/>
      <c r="Q2655" s="1"/>
      <c r="R2655" s="1"/>
      <c r="S2655" s="1"/>
      <c r="T2655" s="1"/>
    </row>
    <row r="2656" spans="1:20">
      <c r="A2656" s="232" t="s">
        <v>29</v>
      </c>
      <c r="B2656" s="228">
        <v>687</v>
      </c>
      <c r="C2656" s="229">
        <v>76</v>
      </c>
      <c r="D2656" s="229">
        <v>12</v>
      </c>
      <c r="E2656" s="230">
        <v>739</v>
      </c>
      <c r="F2656" s="230">
        <v>1514</v>
      </c>
      <c r="G2656" s="2"/>
      <c r="H2656" s="1"/>
      <c r="I2656" s="1"/>
      <c r="J2656" s="1"/>
      <c r="K2656" s="1"/>
      <c r="L2656" s="1"/>
      <c r="M2656" s="1"/>
      <c r="N2656" s="1"/>
      <c r="O2656" s="1"/>
      <c r="P2656" s="1"/>
      <c r="Q2656" s="1"/>
      <c r="R2656" s="1"/>
      <c r="S2656" s="1"/>
      <c r="T2656" s="1"/>
    </row>
    <row r="2657" spans="1:38">
      <c r="A2657" s="121" t="s">
        <v>11</v>
      </c>
      <c r="B2657" s="110" t="s">
        <v>91</v>
      </c>
      <c r="C2657" s="110" t="s">
        <v>91</v>
      </c>
      <c r="D2657" s="110" t="s">
        <v>91</v>
      </c>
      <c r="E2657" s="110" t="s">
        <v>91</v>
      </c>
      <c r="F2657" s="110" t="s">
        <v>91</v>
      </c>
      <c r="S2657" s="2"/>
      <c r="T2657" s="2"/>
      <c r="U2657" s="2"/>
      <c r="V2657" s="2"/>
      <c r="W2657" s="2"/>
      <c r="X2657" s="2"/>
      <c r="Y2657" s="2"/>
      <c r="Z2657" s="1"/>
      <c r="AA2657" s="1"/>
      <c r="AB2657" s="1"/>
      <c r="AC2657" s="1"/>
      <c r="AD2657" s="1"/>
      <c r="AE2657" s="1"/>
      <c r="AF2657" s="1"/>
      <c r="AG2657" s="1"/>
      <c r="AH2657" s="1"/>
      <c r="AI2657" s="1"/>
      <c r="AJ2657" s="1"/>
      <c r="AK2657" s="1"/>
      <c r="AL2657" s="1"/>
    </row>
    <row r="2658" spans="1:38">
      <c r="A2658" s="112" t="s">
        <v>4</v>
      </c>
      <c r="B2658" s="113">
        <v>487</v>
      </c>
      <c r="C2658" s="113">
        <v>73</v>
      </c>
      <c r="D2658" s="113">
        <v>5</v>
      </c>
      <c r="E2658" s="113">
        <v>889</v>
      </c>
      <c r="F2658" s="113">
        <v>1454</v>
      </c>
      <c r="S2658" s="2"/>
      <c r="T2658" s="2"/>
      <c r="U2658" s="2"/>
      <c r="V2658" s="2"/>
      <c r="W2658" s="2"/>
      <c r="X2658" s="2"/>
      <c r="Y2658" s="2"/>
      <c r="Z2658" s="1"/>
      <c r="AA2658" s="1"/>
      <c r="AB2658" s="1"/>
      <c r="AC2658" s="1"/>
      <c r="AD2658" s="1"/>
      <c r="AE2658" s="1"/>
      <c r="AF2658" s="1"/>
      <c r="AG2658" s="1"/>
      <c r="AH2658" s="1"/>
      <c r="AI2658" s="1"/>
      <c r="AJ2658" s="1"/>
      <c r="AK2658" s="1"/>
      <c r="AL2658" s="1"/>
    </row>
    <row r="2659" spans="1:38">
      <c r="A2659" s="112" t="s">
        <v>5</v>
      </c>
      <c r="B2659" s="113">
        <v>411</v>
      </c>
      <c r="C2659" s="113">
        <v>49</v>
      </c>
      <c r="D2659" s="113">
        <v>5</v>
      </c>
      <c r="E2659" s="113">
        <v>269</v>
      </c>
      <c r="F2659" s="113">
        <v>734</v>
      </c>
      <c r="S2659" s="2"/>
      <c r="T2659" s="2"/>
      <c r="U2659" s="2"/>
      <c r="V2659" s="2"/>
      <c r="W2659" s="2"/>
      <c r="X2659" s="2"/>
      <c r="Y2659" s="2"/>
      <c r="Z2659" s="1"/>
      <c r="AA2659" s="1"/>
      <c r="AB2659" s="1"/>
      <c r="AC2659" s="1"/>
      <c r="AD2659" s="1"/>
      <c r="AE2659" s="1"/>
      <c r="AF2659" s="1"/>
      <c r="AG2659" s="1"/>
      <c r="AH2659" s="1"/>
      <c r="AI2659" s="1"/>
      <c r="AJ2659" s="1"/>
      <c r="AK2659" s="1"/>
      <c r="AL2659" s="1"/>
    </row>
    <row r="2660" spans="1:38">
      <c r="A2660" s="112" t="s">
        <v>6</v>
      </c>
      <c r="B2660" s="113">
        <v>11</v>
      </c>
      <c r="C2660" s="113">
        <v>0</v>
      </c>
      <c r="D2660" s="113">
        <v>0</v>
      </c>
      <c r="E2660" s="113">
        <v>6</v>
      </c>
      <c r="F2660" s="113">
        <v>17</v>
      </c>
      <c r="S2660" s="2"/>
      <c r="T2660" s="2"/>
      <c r="U2660" s="2"/>
      <c r="V2660" s="2"/>
      <c r="W2660" s="2"/>
      <c r="X2660" s="2"/>
      <c r="Y2660" s="2"/>
      <c r="Z2660" s="1"/>
      <c r="AA2660" s="1"/>
      <c r="AB2660" s="1"/>
      <c r="AC2660" s="1"/>
      <c r="AD2660" s="1"/>
      <c r="AE2660" s="1"/>
      <c r="AF2660" s="1"/>
      <c r="AG2660" s="1"/>
      <c r="AH2660" s="1"/>
      <c r="AI2660" s="1"/>
      <c r="AJ2660" s="1"/>
      <c r="AK2660" s="1"/>
      <c r="AL2660" s="1"/>
    </row>
    <row r="2661" spans="1:38">
      <c r="A2661" s="114" t="s">
        <v>29</v>
      </c>
      <c r="B2661" s="115">
        <v>909</v>
      </c>
      <c r="C2661" s="116">
        <v>122</v>
      </c>
      <c r="D2661" s="116">
        <v>10</v>
      </c>
      <c r="E2661" s="231">
        <v>1164</v>
      </c>
      <c r="F2661" s="233">
        <v>2205</v>
      </c>
      <c r="S2661" s="2"/>
      <c r="T2661" s="2"/>
      <c r="U2661" s="2"/>
      <c r="V2661" s="2"/>
      <c r="W2661" s="2"/>
      <c r="X2661" s="2"/>
      <c r="Y2661" s="2"/>
      <c r="Z2661" s="1"/>
      <c r="AA2661" s="1"/>
      <c r="AB2661" s="1"/>
      <c r="AC2661" s="1"/>
      <c r="AD2661" s="1"/>
      <c r="AE2661" s="1"/>
      <c r="AF2661" s="1"/>
      <c r="AG2661" s="1"/>
      <c r="AH2661" s="1"/>
      <c r="AI2661" s="1"/>
      <c r="AJ2661" s="1"/>
      <c r="AK2661" s="1"/>
      <c r="AL2661" s="1"/>
    </row>
    <row r="2662" spans="1:38">
      <c r="A2662" s="223" t="s">
        <v>12</v>
      </c>
      <c r="B2662" s="234" t="s">
        <v>91</v>
      </c>
      <c r="C2662" s="235" t="s">
        <v>91</v>
      </c>
      <c r="D2662" s="235" t="s">
        <v>91</v>
      </c>
      <c r="E2662" s="235" t="s">
        <v>91</v>
      </c>
      <c r="F2662" s="235" t="s">
        <v>91</v>
      </c>
      <c r="S2662" s="2"/>
      <c r="T2662" s="2"/>
      <c r="U2662" s="2"/>
      <c r="V2662" s="2"/>
      <c r="W2662" s="2"/>
      <c r="X2662" s="2"/>
      <c r="Y2662" s="2"/>
      <c r="Z2662" s="1"/>
      <c r="AA2662" s="1"/>
      <c r="AB2662" s="1"/>
      <c r="AC2662" s="1"/>
      <c r="AD2662" s="1"/>
      <c r="AE2662" s="1"/>
      <c r="AF2662" s="1"/>
      <c r="AG2662" s="1"/>
      <c r="AH2662" s="1"/>
      <c r="AI2662" s="1"/>
      <c r="AJ2662" s="1"/>
      <c r="AK2662" s="1"/>
      <c r="AL2662" s="1"/>
    </row>
    <row r="2663" spans="1:38">
      <c r="A2663" s="109" t="s">
        <v>4</v>
      </c>
      <c r="B2663" s="110">
        <v>264</v>
      </c>
      <c r="C2663" s="110">
        <v>36</v>
      </c>
      <c r="D2663" s="110">
        <v>5</v>
      </c>
      <c r="E2663" s="110">
        <v>395</v>
      </c>
      <c r="F2663" s="236">
        <v>700</v>
      </c>
      <c r="S2663" s="2"/>
      <c r="T2663" s="2"/>
      <c r="U2663" s="2"/>
      <c r="V2663" s="2"/>
      <c r="W2663" s="2"/>
      <c r="X2663" s="2"/>
      <c r="Y2663" s="2"/>
      <c r="Z2663" s="1"/>
      <c r="AA2663" s="1"/>
      <c r="AB2663" s="1"/>
      <c r="AC2663" s="1"/>
      <c r="AD2663" s="1"/>
      <c r="AE2663" s="1"/>
      <c r="AF2663" s="1"/>
      <c r="AG2663" s="1"/>
      <c r="AH2663" s="1"/>
      <c r="AI2663" s="1"/>
      <c r="AJ2663" s="1"/>
      <c r="AK2663" s="1"/>
      <c r="AL2663" s="1"/>
    </row>
    <row r="2664" spans="1:38">
      <c r="A2664" s="112" t="s">
        <v>5</v>
      </c>
      <c r="B2664" s="113">
        <v>177</v>
      </c>
      <c r="C2664" s="113">
        <v>23</v>
      </c>
      <c r="D2664" s="113">
        <v>1</v>
      </c>
      <c r="E2664" s="113">
        <v>113</v>
      </c>
      <c r="F2664" s="237">
        <v>314</v>
      </c>
      <c r="S2664" s="2"/>
      <c r="T2664" s="2"/>
      <c r="U2664" s="2"/>
      <c r="V2664" s="2"/>
      <c r="W2664" s="2"/>
      <c r="X2664" s="2"/>
      <c r="Y2664" s="2"/>
      <c r="Z2664" s="1"/>
      <c r="AA2664" s="1"/>
      <c r="AB2664" s="1"/>
      <c r="AC2664" s="1"/>
      <c r="AD2664" s="1"/>
      <c r="AE2664" s="1"/>
      <c r="AF2664" s="1"/>
      <c r="AG2664" s="1"/>
      <c r="AH2664" s="1"/>
      <c r="AI2664" s="1"/>
      <c r="AJ2664" s="1"/>
      <c r="AK2664" s="1"/>
      <c r="AL2664" s="1"/>
    </row>
    <row r="2665" spans="1:38">
      <c r="A2665" s="112" t="s">
        <v>6</v>
      </c>
      <c r="B2665" s="113">
        <v>4</v>
      </c>
      <c r="C2665" s="113">
        <v>0</v>
      </c>
      <c r="D2665" s="113">
        <v>0</v>
      </c>
      <c r="E2665" s="113">
        <v>2</v>
      </c>
      <c r="F2665" s="237">
        <v>6</v>
      </c>
      <c r="S2665" s="2"/>
      <c r="T2665" s="2"/>
      <c r="U2665" s="2"/>
      <c r="V2665" s="2"/>
      <c r="W2665" s="2"/>
      <c r="X2665" s="2"/>
      <c r="Y2665" s="2"/>
      <c r="Z2665" s="1"/>
      <c r="AA2665" s="1"/>
      <c r="AB2665" s="1"/>
      <c r="AC2665" s="1"/>
      <c r="AD2665" s="1"/>
      <c r="AE2665" s="1"/>
      <c r="AF2665" s="1"/>
      <c r="AG2665" s="1"/>
      <c r="AH2665" s="1"/>
      <c r="AI2665" s="1"/>
      <c r="AJ2665" s="1"/>
      <c r="AK2665" s="1"/>
      <c r="AL2665" s="1"/>
    </row>
    <row r="2666" spans="1:38">
      <c r="A2666" s="238" t="s">
        <v>29</v>
      </c>
      <c r="B2666" s="231">
        <v>445</v>
      </c>
      <c r="C2666" s="231">
        <v>59</v>
      </c>
      <c r="D2666" s="231">
        <v>6</v>
      </c>
      <c r="E2666" s="231">
        <v>510</v>
      </c>
      <c r="F2666" s="233">
        <v>1020</v>
      </c>
      <c r="S2666" s="2"/>
      <c r="T2666" s="2"/>
      <c r="U2666" s="2"/>
      <c r="V2666" s="2"/>
      <c r="W2666" s="2"/>
      <c r="X2666" s="2"/>
      <c r="Y2666" s="2"/>
      <c r="Z2666" s="1"/>
      <c r="AA2666" s="1"/>
      <c r="AB2666" s="1"/>
      <c r="AC2666" s="1"/>
      <c r="AD2666" s="1"/>
      <c r="AE2666" s="1"/>
      <c r="AF2666" s="1"/>
      <c r="AG2666" s="1"/>
      <c r="AH2666" s="1"/>
      <c r="AI2666" s="1"/>
      <c r="AJ2666" s="1"/>
      <c r="AK2666" s="1"/>
      <c r="AL2666" s="1"/>
    </row>
    <row r="2667" spans="1:38">
      <c r="A2667" s="239" t="s">
        <v>13</v>
      </c>
      <c r="B2667" s="240">
        <v>3310</v>
      </c>
      <c r="C2667" s="231">
        <v>371</v>
      </c>
      <c r="D2667" s="231">
        <v>51</v>
      </c>
      <c r="E2667" s="231">
        <v>4037</v>
      </c>
      <c r="F2667" s="233">
        <v>7769</v>
      </c>
      <c r="S2667" s="2"/>
      <c r="T2667" s="2"/>
      <c r="U2667" s="2"/>
      <c r="V2667" s="2"/>
      <c r="W2667" s="2"/>
      <c r="X2667" s="2"/>
      <c r="Y2667" s="2"/>
      <c r="Z2667" s="1"/>
      <c r="AA2667" s="1"/>
      <c r="AB2667" s="1"/>
      <c r="AC2667" s="1"/>
      <c r="AD2667" s="1"/>
      <c r="AE2667" s="1"/>
      <c r="AF2667" s="1"/>
      <c r="AG2667" s="1"/>
      <c r="AH2667" s="1"/>
      <c r="AI2667" s="1"/>
      <c r="AJ2667" s="1"/>
      <c r="AK2667" s="1"/>
      <c r="AL2667" s="1"/>
    </row>
    <row r="2668" spans="1:38">
      <c r="S2668" s="2"/>
      <c r="T2668" s="2"/>
      <c r="U2668" s="2"/>
      <c r="V2668" s="2"/>
      <c r="W2668" s="2"/>
      <c r="X2668" s="2"/>
      <c r="Y2668" s="2"/>
      <c r="Z2668" s="1"/>
      <c r="AA2668" s="1"/>
      <c r="AB2668" s="1"/>
      <c r="AC2668" s="1"/>
      <c r="AD2668" s="1"/>
      <c r="AE2668" s="1"/>
      <c r="AF2668" s="1"/>
      <c r="AG2668" s="1"/>
      <c r="AH2668" s="1"/>
      <c r="AI2668" s="1"/>
      <c r="AJ2668" s="1"/>
      <c r="AK2668" s="1"/>
      <c r="AL2668" s="1"/>
    </row>
    <row r="2669" spans="1:38">
      <c r="S2669" s="2"/>
      <c r="T2669" s="2"/>
      <c r="U2669" s="2"/>
      <c r="V2669" s="2"/>
      <c r="W2669" s="2"/>
      <c r="X2669" s="2"/>
      <c r="Y2669" s="2"/>
      <c r="Z2669" s="1"/>
      <c r="AA2669" s="1"/>
      <c r="AB2669" s="1"/>
      <c r="AC2669" s="1"/>
      <c r="AD2669" s="1"/>
      <c r="AE2669" s="1"/>
      <c r="AF2669" s="1"/>
      <c r="AG2669" s="1"/>
      <c r="AH2669" s="1"/>
      <c r="AI2669" s="1"/>
      <c r="AJ2669" s="1"/>
      <c r="AK2669" s="1"/>
      <c r="AL2669" s="1"/>
    </row>
    <row r="2670" spans="1:38">
      <c r="A2670" s="2" t="s">
        <v>305</v>
      </c>
      <c r="B2670" s="2" t="s">
        <v>326</v>
      </c>
      <c r="C2670" s="2"/>
      <c r="D2670" s="2"/>
      <c r="E2670" s="2"/>
      <c r="F2670" s="2"/>
      <c r="G2670" s="2"/>
      <c r="S2670" s="2"/>
      <c r="T2670" s="2"/>
      <c r="U2670" s="2"/>
      <c r="V2670" s="2"/>
      <c r="W2670" s="2"/>
      <c r="X2670" s="2"/>
      <c r="Y2670" s="2"/>
      <c r="Z2670" s="1"/>
      <c r="AA2670" s="1"/>
      <c r="AB2670" s="1"/>
      <c r="AC2670" s="1"/>
      <c r="AD2670" s="1"/>
      <c r="AE2670" s="1"/>
      <c r="AF2670" s="1"/>
      <c r="AG2670" s="1"/>
      <c r="AH2670" s="1"/>
      <c r="AI2670" s="1"/>
      <c r="AJ2670" s="1"/>
      <c r="AK2670" s="1"/>
      <c r="AL2670" s="1"/>
    </row>
    <row r="2671" spans="1:38">
      <c r="A2671" s="1"/>
      <c r="B2671" s="1"/>
      <c r="C2671" s="1"/>
      <c r="D2671" s="1"/>
      <c r="E2671" s="1"/>
      <c r="F2671" s="1"/>
      <c r="G2671" s="2"/>
      <c r="S2671" s="2"/>
      <c r="T2671" s="2"/>
      <c r="U2671" s="2"/>
      <c r="V2671" s="2"/>
      <c r="W2671" s="2"/>
      <c r="X2671" s="2"/>
      <c r="Y2671" s="2"/>
      <c r="Z2671" s="1"/>
      <c r="AA2671" s="1"/>
      <c r="AB2671" s="1"/>
      <c r="AC2671" s="1"/>
      <c r="AD2671" s="1"/>
      <c r="AE2671" s="1"/>
      <c r="AF2671" s="1"/>
      <c r="AG2671" s="1"/>
      <c r="AH2671" s="1"/>
      <c r="AI2671" s="1"/>
      <c r="AJ2671" s="1"/>
      <c r="AK2671" s="1"/>
      <c r="AL2671" s="1"/>
    </row>
    <row r="2672" spans="1:38">
      <c r="A2672" s="71" t="s">
        <v>31</v>
      </c>
      <c r="B2672" s="279" t="s">
        <v>48</v>
      </c>
      <c r="C2672" s="279" t="s">
        <v>49</v>
      </c>
      <c r="D2672" s="279" t="s">
        <v>29</v>
      </c>
      <c r="F2672" s="1"/>
      <c r="G2672" s="2"/>
      <c r="S2672" s="2"/>
      <c r="T2672" s="2"/>
      <c r="U2672" s="2"/>
      <c r="V2672" s="2"/>
      <c r="W2672" s="2"/>
      <c r="X2672" s="2"/>
      <c r="Y2672" s="2"/>
      <c r="Z2672" s="1"/>
      <c r="AA2672" s="1"/>
      <c r="AB2672" s="1"/>
      <c r="AC2672" s="1"/>
      <c r="AD2672" s="1"/>
      <c r="AE2672" s="1"/>
      <c r="AF2672" s="1"/>
      <c r="AG2672" s="1"/>
      <c r="AH2672" s="1"/>
      <c r="AI2672" s="1"/>
      <c r="AJ2672" s="1"/>
      <c r="AK2672" s="1"/>
      <c r="AL2672" s="1"/>
    </row>
    <row r="2673" spans="1:38">
      <c r="A2673" s="68" t="s">
        <v>8</v>
      </c>
      <c r="B2673" s="51"/>
      <c r="C2673" s="51"/>
      <c r="D2673" s="51"/>
      <c r="F2673" s="1"/>
      <c r="G2673" s="2"/>
      <c r="S2673" s="2"/>
      <c r="T2673" s="2"/>
      <c r="U2673" s="2"/>
      <c r="V2673" s="2"/>
      <c r="W2673" s="2"/>
      <c r="X2673" s="2"/>
      <c r="Y2673" s="2"/>
      <c r="Z2673" s="1"/>
      <c r="AA2673" s="1"/>
      <c r="AB2673" s="1"/>
      <c r="AC2673" s="1"/>
      <c r="AD2673" s="1"/>
      <c r="AE2673" s="1"/>
      <c r="AF2673" s="1"/>
      <c r="AG2673" s="1"/>
      <c r="AH2673" s="1"/>
      <c r="AI2673" s="1"/>
      <c r="AJ2673" s="1"/>
      <c r="AK2673" s="1"/>
      <c r="AL2673" s="1"/>
    </row>
    <row r="2674" spans="1:38">
      <c r="A2674" s="51" t="s">
        <v>4</v>
      </c>
      <c r="B2674" s="65">
        <v>1149</v>
      </c>
      <c r="C2674" s="65">
        <v>83</v>
      </c>
      <c r="D2674" s="65">
        <v>1232</v>
      </c>
      <c r="F2674" s="1"/>
      <c r="G2674" s="2"/>
      <c r="S2674" s="2"/>
      <c r="T2674" s="2"/>
      <c r="U2674" s="2"/>
      <c r="V2674" s="2"/>
      <c r="W2674" s="2"/>
      <c r="X2674" s="2"/>
      <c r="Y2674" s="2"/>
      <c r="Z2674" s="1"/>
      <c r="AA2674" s="1"/>
      <c r="AB2674" s="1"/>
      <c r="AC2674" s="1"/>
      <c r="AD2674" s="1"/>
      <c r="AE2674" s="1"/>
      <c r="AF2674" s="1"/>
      <c r="AG2674" s="1"/>
      <c r="AH2674" s="1"/>
      <c r="AI2674" s="1"/>
      <c r="AJ2674" s="1"/>
      <c r="AK2674" s="1"/>
      <c r="AL2674" s="1"/>
    </row>
    <row r="2675" spans="1:38">
      <c r="A2675" s="51" t="s">
        <v>5</v>
      </c>
      <c r="B2675" s="65">
        <v>510</v>
      </c>
      <c r="C2675" s="65">
        <v>34</v>
      </c>
      <c r="D2675" s="65">
        <v>544</v>
      </c>
      <c r="F2675" s="1"/>
      <c r="G2675" s="2"/>
      <c r="S2675" s="2"/>
      <c r="T2675" s="2"/>
      <c r="U2675" s="2"/>
      <c r="V2675" s="2"/>
      <c r="W2675" s="2"/>
      <c r="X2675" s="2"/>
      <c r="Y2675" s="2"/>
      <c r="Z2675" s="1"/>
      <c r="AA2675" s="1"/>
      <c r="AB2675" s="1"/>
      <c r="AC2675" s="1"/>
      <c r="AD2675" s="1"/>
      <c r="AE2675" s="1"/>
      <c r="AF2675" s="1"/>
      <c r="AG2675" s="1"/>
      <c r="AH2675" s="1"/>
      <c r="AI2675" s="1"/>
      <c r="AJ2675" s="1"/>
      <c r="AK2675" s="1"/>
      <c r="AL2675" s="1"/>
    </row>
    <row r="2676" spans="1:38">
      <c r="A2676" s="51" t="s">
        <v>6</v>
      </c>
      <c r="B2676" s="65">
        <v>7</v>
      </c>
      <c r="C2676" s="51">
        <v>0</v>
      </c>
      <c r="D2676" s="51">
        <v>7</v>
      </c>
      <c r="F2676" s="1"/>
      <c r="G2676" s="2"/>
      <c r="S2676" s="2"/>
      <c r="T2676" s="2"/>
      <c r="U2676" s="2"/>
      <c r="V2676" s="2"/>
      <c r="W2676" s="2"/>
      <c r="X2676" s="2"/>
      <c r="Y2676" s="2"/>
      <c r="Z2676" s="1"/>
      <c r="AA2676" s="1"/>
      <c r="AB2676" s="1"/>
      <c r="AC2676" s="1"/>
      <c r="AD2676" s="1"/>
      <c r="AE2676" s="1"/>
      <c r="AF2676" s="1"/>
      <c r="AG2676" s="1"/>
      <c r="AH2676" s="1"/>
      <c r="AI2676" s="1"/>
      <c r="AJ2676" s="1"/>
      <c r="AK2676" s="1"/>
      <c r="AL2676" s="1"/>
    </row>
    <row r="2677" spans="1:38">
      <c r="A2677" s="279" t="s">
        <v>29</v>
      </c>
      <c r="B2677" s="99">
        <f>SUM(B2674:B2676)</f>
        <v>1666</v>
      </c>
      <c r="C2677" s="71">
        <f>SUM(C2674:C2676)</f>
        <v>117</v>
      </c>
      <c r="D2677" s="99">
        <f>SUM(D2674:D2676)</f>
        <v>1783</v>
      </c>
      <c r="F2677" s="1"/>
      <c r="G2677" s="2"/>
      <c r="S2677" s="2"/>
      <c r="T2677" s="2"/>
      <c r="U2677" s="2"/>
      <c r="V2677" s="2"/>
      <c r="W2677" s="2"/>
      <c r="X2677" s="2"/>
      <c r="Y2677" s="2"/>
      <c r="Z2677" s="1"/>
      <c r="AA2677" s="1"/>
      <c r="AB2677" s="1"/>
      <c r="AC2677" s="1"/>
      <c r="AD2677" s="1"/>
      <c r="AE2677" s="1"/>
      <c r="AF2677" s="1"/>
      <c r="AG2677" s="1"/>
      <c r="AH2677" s="1"/>
      <c r="AI2677" s="1"/>
      <c r="AJ2677" s="1"/>
      <c r="AK2677" s="1"/>
      <c r="AL2677" s="1"/>
    </row>
    <row r="2678" spans="1:38">
      <c r="A2678" s="68" t="s">
        <v>9</v>
      </c>
      <c r="B2678" s="51"/>
      <c r="C2678" s="51"/>
      <c r="D2678" s="51"/>
      <c r="F2678" s="1"/>
      <c r="G2678" s="2"/>
      <c r="S2678" s="2"/>
      <c r="T2678" s="2"/>
      <c r="U2678" s="2"/>
      <c r="V2678" s="2"/>
      <c r="W2678" s="2"/>
      <c r="X2678" s="2"/>
      <c r="Y2678" s="2"/>
      <c r="Z2678" s="1"/>
      <c r="AA2678" s="1"/>
      <c r="AB2678" s="1"/>
      <c r="AC2678" s="1"/>
      <c r="AD2678" s="1"/>
      <c r="AE2678" s="1"/>
      <c r="AF2678" s="1"/>
      <c r="AG2678" s="1"/>
      <c r="AH2678" s="1"/>
      <c r="AI2678" s="1"/>
      <c r="AJ2678" s="1"/>
      <c r="AK2678" s="1"/>
      <c r="AL2678" s="1"/>
    </row>
    <row r="2679" spans="1:38">
      <c r="A2679" s="51" t="s">
        <v>4</v>
      </c>
      <c r="B2679" s="65">
        <v>789</v>
      </c>
      <c r="C2679" s="65">
        <v>50</v>
      </c>
      <c r="D2679" s="65">
        <v>839</v>
      </c>
      <c r="F2679" s="1"/>
      <c r="G2679" s="2"/>
      <c r="S2679" s="2"/>
      <c r="T2679" s="2"/>
      <c r="U2679" s="2"/>
      <c r="V2679" s="2"/>
      <c r="W2679" s="2"/>
      <c r="X2679" s="2"/>
      <c r="Y2679" s="2"/>
      <c r="Z2679" s="1"/>
      <c r="AA2679" s="1"/>
      <c r="AB2679" s="1"/>
      <c r="AC2679" s="1"/>
      <c r="AD2679" s="1"/>
      <c r="AE2679" s="1"/>
      <c r="AF2679" s="1"/>
      <c r="AG2679" s="1"/>
      <c r="AH2679" s="1"/>
      <c r="AI2679" s="1"/>
      <c r="AJ2679" s="1"/>
      <c r="AK2679" s="1"/>
      <c r="AL2679" s="1"/>
    </row>
    <row r="2680" spans="1:38">
      <c r="A2680" s="51" t="s">
        <v>5</v>
      </c>
      <c r="B2680" s="65">
        <v>383</v>
      </c>
      <c r="C2680" s="65">
        <v>17</v>
      </c>
      <c r="D2680" s="65">
        <v>400</v>
      </c>
      <c r="F2680" s="1"/>
      <c r="G2680" s="2"/>
      <c r="S2680" s="2"/>
      <c r="T2680" s="2"/>
      <c r="U2680" s="2"/>
      <c r="V2680" s="2"/>
      <c r="W2680" s="2"/>
      <c r="X2680" s="2"/>
      <c r="Y2680" s="2"/>
      <c r="Z2680" s="1"/>
      <c r="AA2680" s="1"/>
      <c r="AB2680" s="1"/>
      <c r="AC2680" s="1"/>
      <c r="AD2680" s="1"/>
      <c r="AE2680" s="1"/>
      <c r="AF2680" s="1"/>
      <c r="AG2680" s="1"/>
      <c r="AH2680" s="1"/>
      <c r="AI2680" s="1"/>
      <c r="AJ2680" s="1"/>
      <c r="AK2680" s="1"/>
      <c r="AL2680" s="1"/>
    </row>
    <row r="2681" spans="1:38">
      <c r="A2681" s="51" t="s">
        <v>6</v>
      </c>
      <c r="B2681" s="65">
        <v>6</v>
      </c>
      <c r="C2681" s="51">
        <v>2</v>
      </c>
      <c r="D2681" s="51">
        <v>8</v>
      </c>
      <c r="F2681" s="1"/>
      <c r="G2681" s="2"/>
      <c r="S2681" s="2"/>
      <c r="T2681" s="2"/>
      <c r="U2681" s="2"/>
      <c r="V2681" s="2"/>
      <c r="W2681" s="2"/>
      <c r="X2681" s="2"/>
      <c r="Y2681" s="2"/>
      <c r="Z2681" s="1"/>
      <c r="AA2681" s="1"/>
      <c r="AB2681" s="1"/>
      <c r="AC2681" s="1"/>
      <c r="AD2681" s="1"/>
      <c r="AE2681" s="1"/>
      <c r="AF2681" s="1"/>
      <c r="AG2681" s="1"/>
      <c r="AH2681" s="1"/>
      <c r="AI2681" s="1"/>
      <c r="AJ2681" s="1"/>
      <c r="AK2681" s="1"/>
      <c r="AL2681" s="1"/>
    </row>
    <row r="2682" spans="1:38">
      <c r="A2682" s="279" t="s">
        <v>29</v>
      </c>
      <c r="B2682" s="99">
        <f>SUM(B2679:B2681)</f>
        <v>1178</v>
      </c>
      <c r="C2682" s="71">
        <f>SUM(C2679:C2681)</f>
        <v>69</v>
      </c>
      <c r="D2682" s="99">
        <f>SUM(D2679:D2681)</f>
        <v>1247</v>
      </c>
      <c r="F2682" s="1"/>
      <c r="G2682" s="2"/>
      <c r="S2682" s="2"/>
      <c r="T2682" s="2"/>
      <c r="U2682" s="2"/>
      <c r="V2682" s="2"/>
      <c r="W2682" s="2"/>
      <c r="X2682" s="2"/>
      <c r="Y2682" s="2"/>
      <c r="Z2682" s="1"/>
      <c r="AA2682" s="1"/>
      <c r="AB2682" s="1"/>
      <c r="AC2682" s="1"/>
      <c r="AD2682" s="1"/>
      <c r="AE2682" s="1"/>
      <c r="AF2682" s="1"/>
      <c r="AG2682" s="1"/>
      <c r="AH2682" s="1"/>
      <c r="AI2682" s="1"/>
      <c r="AJ2682" s="1"/>
      <c r="AK2682" s="1"/>
      <c r="AL2682" s="1"/>
    </row>
    <row r="2683" spans="1:38">
      <c r="A2683" s="68" t="s">
        <v>10</v>
      </c>
      <c r="B2683" s="51"/>
      <c r="C2683" s="51"/>
      <c r="D2683" s="51"/>
      <c r="F2683" s="1"/>
      <c r="G2683" s="2"/>
      <c r="S2683" s="2"/>
      <c r="T2683" s="2"/>
      <c r="U2683" s="2"/>
      <c r="V2683" s="2"/>
      <c r="W2683" s="2"/>
      <c r="X2683" s="2"/>
      <c r="Y2683" s="2"/>
      <c r="Z2683" s="1"/>
      <c r="AA2683" s="1"/>
      <c r="AB2683" s="1"/>
      <c r="AC2683" s="1"/>
      <c r="AD2683" s="1"/>
      <c r="AE2683" s="1"/>
      <c r="AF2683" s="1"/>
      <c r="AG2683" s="1"/>
      <c r="AH2683" s="1"/>
      <c r="AI2683" s="1"/>
      <c r="AJ2683" s="1"/>
      <c r="AK2683" s="1"/>
      <c r="AL2683" s="1"/>
    </row>
    <row r="2684" spans="1:38">
      <c r="A2684" s="51" t="s">
        <v>4</v>
      </c>
      <c r="B2684" s="65">
        <v>921</v>
      </c>
      <c r="C2684" s="65">
        <v>85</v>
      </c>
      <c r="D2684" s="65">
        <v>1006</v>
      </c>
      <c r="F2684" s="1"/>
      <c r="G2684" s="2"/>
      <c r="S2684" s="2"/>
      <c r="T2684" s="2"/>
      <c r="U2684" s="2"/>
      <c r="V2684" s="2"/>
      <c r="W2684" s="2"/>
      <c r="X2684" s="2"/>
      <c r="Y2684" s="2"/>
      <c r="Z2684" s="1"/>
      <c r="AA2684" s="1"/>
      <c r="AB2684" s="1"/>
      <c r="AC2684" s="1"/>
      <c r="AD2684" s="1"/>
      <c r="AE2684" s="1"/>
      <c r="AF2684" s="1"/>
      <c r="AG2684" s="1"/>
      <c r="AH2684" s="1"/>
      <c r="AI2684" s="1"/>
      <c r="AJ2684" s="1"/>
      <c r="AK2684" s="1"/>
      <c r="AL2684" s="1"/>
    </row>
    <row r="2685" spans="1:38">
      <c r="A2685" s="51" t="s">
        <v>5</v>
      </c>
      <c r="B2685" s="65">
        <v>470</v>
      </c>
      <c r="C2685" s="65">
        <v>31</v>
      </c>
      <c r="D2685" s="65">
        <v>501</v>
      </c>
      <c r="F2685" s="1"/>
      <c r="G2685" s="2"/>
      <c r="S2685" s="2"/>
      <c r="T2685" s="2"/>
      <c r="U2685" s="2"/>
      <c r="V2685" s="2"/>
      <c r="W2685" s="2"/>
      <c r="X2685" s="2"/>
      <c r="Y2685" s="2"/>
      <c r="Z2685" s="1"/>
      <c r="AA2685" s="1"/>
      <c r="AB2685" s="1"/>
      <c r="AC2685" s="1"/>
      <c r="AD2685" s="1"/>
      <c r="AE2685" s="1"/>
      <c r="AF2685" s="1"/>
      <c r="AG2685" s="1"/>
      <c r="AH2685" s="1"/>
      <c r="AI2685" s="1"/>
      <c r="AJ2685" s="1"/>
      <c r="AK2685" s="1"/>
      <c r="AL2685" s="1"/>
    </row>
    <row r="2686" spans="1:38">
      <c r="A2686" s="51" t="s">
        <v>6</v>
      </c>
      <c r="B2686" s="65">
        <v>4</v>
      </c>
      <c r="C2686" s="51">
        <v>3</v>
      </c>
      <c r="D2686" s="51">
        <v>7</v>
      </c>
      <c r="F2686" s="1"/>
      <c r="G2686" s="2"/>
      <c r="S2686" s="2"/>
      <c r="T2686" s="2"/>
      <c r="U2686" s="2"/>
      <c r="V2686" s="2"/>
      <c r="W2686" s="2"/>
      <c r="X2686" s="2"/>
      <c r="Y2686" s="2"/>
      <c r="Z2686" s="1"/>
      <c r="AA2686" s="1"/>
      <c r="AB2686" s="1"/>
      <c r="AC2686" s="1"/>
      <c r="AD2686" s="1"/>
      <c r="AE2686" s="1"/>
      <c r="AF2686" s="1"/>
      <c r="AG2686" s="1"/>
      <c r="AH2686" s="1"/>
      <c r="AI2686" s="1"/>
      <c r="AJ2686" s="1"/>
      <c r="AK2686" s="1"/>
      <c r="AL2686" s="1"/>
    </row>
    <row r="2687" spans="1:38">
      <c r="A2687" s="279" t="s">
        <v>29</v>
      </c>
      <c r="B2687" s="99">
        <f>SUM(B2684:B2686)</f>
        <v>1395</v>
      </c>
      <c r="C2687" s="71">
        <f>SUM(C2684:C2686)</f>
        <v>119</v>
      </c>
      <c r="D2687" s="99">
        <f>SUM(D2684:D2686)</f>
        <v>1514</v>
      </c>
      <c r="F2687" s="1"/>
      <c r="G2687" s="2"/>
      <c r="S2687" s="2"/>
      <c r="T2687" s="2"/>
      <c r="U2687" s="2"/>
      <c r="V2687" s="2"/>
      <c r="W2687" s="2"/>
      <c r="X2687" s="2"/>
      <c r="Y2687" s="2"/>
      <c r="Z2687" s="1"/>
      <c r="AA2687" s="1"/>
      <c r="AB2687" s="1"/>
      <c r="AC2687" s="1"/>
      <c r="AD2687" s="1"/>
      <c r="AE2687" s="1"/>
      <c r="AF2687" s="1"/>
      <c r="AG2687" s="1"/>
      <c r="AH2687" s="1"/>
      <c r="AI2687" s="1"/>
      <c r="AJ2687" s="1"/>
      <c r="AK2687" s="1"/>
      <c r="AL2687" s="1"/>
    </row>
    <row r="2688" spans="1:38">
      <c r="A2688" s="68" t="s">
        <v>11</v>
      </c>
      <c r="B2688" s="51"/>
      <c r="C2688" s="51"/>
      <c r="D2688" s="51"/>
      <c r="F2688" s="1"/>
      <c r="G2688" s="2"/>
      <c r="S2688" s="2"/>
      <c r="T2688" s="2"/>
      <c r="U2688" s="2"/>
      <c r="V2688" s="2"/>
      <c r="W2688" s="2"/>
      <c r="X2688" s="2"/>
      <c r="Y2688" s="2"/>
      <c r="Z2688" s="1"/>
      <c r="AA2688" s="1"/>
      <c r="AB2688" s="1"/>
      <c r="AC2688" s="1"/>
      <c r="AD2688" s="1"/>
      <c r="AE2688" s="1"/>
      <c r="AF2688" s="1"/>
      <c r="AG2688" s="1"/>
      <c r="AH2688" s="1"/>
      <c r="AI2688" s="1"/>
      <c r="AJ2688" s="1"/>
      <c r="AK2688" s="1"/>
      <c r="AL2688" s="1"/>
    </row>
    <row r="2689" spans="1:38">
      <c r="A2689" s="51" t="s">
        <v>4</v>
      </c>
      <c r="B2689" s="65">
        <v>1220</v>
      </c>
      <c r="C2689" s="65">
        <v>234</v>
      </c>
      <c r="D2689" s="65">
        <v>1454</v>
      </c>
      <c r="F2689" s="1"/>
      <c r="G2689" s="2"/>
      <c r="S2689" s="2"/>
      <c r="T2689" s="2"/>
      <c r="U2689" s="2"/>
      <c r="V2689" s="2"/>
      <c r="W2689" s="2"/>
      <c r="X2689" s="2"/>
      <c r="Y2689" s="2"/>
      <c r="Z2689" s="1"/>
      <c r="AA2689" s="1"/>
      <c r="AB2689" s="1"/>
      <c r="AC2689" s="1"/>
      <c r="AD2689" s="1"/>
      <c r="AE2689" s="1"/>
      <c r="AF2689" s="1"/>
      <c r="AG2689" s="1"/>
      <c r="AH2689" s="1"/>
      <c r="AI2689" s="1"/>
      <c r="AJ2689" s="1"/>
      <c r="AK2689" s="1"/>
      <c r="AL2689" s="1"/>
    </row>
    <row r="2690" spans="1:38">
      <c r="A2690" s="51" t="s">
        <v>5</v>
      </c>
      <c r="B2690" s="65">
        <v>677</v>
      </c>
      <c r="C2690" s="65">
        <v>57</v>
      </c>
      <c r="D2690" s="65">
        <v>734</v>
      </c>
      <c r="F2690" s="1"/>
      <c r="G2690" s="2"/>
      <c r="S2690" s="2"/>
      <c r="T2690" s="2"/>
      <c r="U2690" s="2"/>
      <c r="V2690" s="2"/>
      <c r="W2690" s="2"/>
      <c r="X2690" s="2"/>
      <c r="Y2690" s="2"/>
      <c r="Z2690" s="1"/>
      <c r="AA2690" s="1"/>
      <c r="AB2690" s="1"/>
      <c r="AC2690" s="1"/>
      <c r="AD2690" s="1"/>
      <c r="AE2690" s="1"/>
      <c r="AF2690" s="1"/>
      <c r="AG2690" s="1"/>
      <c r="AH2690" s="1"/>
      <c r="AI2690" s="1"/>
      <c r="AJ2690" s="1"/>
      <c r="AK2690" s="1"/>
      <c r="AL2690" s="1"/>
    </row>
    <row r="2691" spans="1:38">
      <c r="A2691" s="51" t="s">
        <v>6</v>
      </c>
      <c r="B2691" s="65">
        <v>14</v>
      </c>
      <c r="C2691" s="65">
        <v>3</v>
      </c>
      <c r="D2691" s="51">
        <v>17</v>
      </c>
      <c r="F2691" s="1"/>
      <c r="G2691" s="2"/>
      <c r="S2691" s="2"/>
      <c r="T2691" s="2"/>
      <c r="U2691" s="2"/>
      <c r="V2691" s="2"/>
      <c r="W2691" s="2"/>
      <c r="X2691" s="2"/>
      <c r="Y2691" s="2"/>
      <c r="Z2691" s="1"/>
      <c r="AA2691" s="1"/>
      <c r="AB2691" s="1"/>
      <c r="AC2691" s="1"/>
      <c r="AD2691" s="1"/>
      <c r="AE2691" s="1"/>
      <c r="AF2691" s="1"/>
      <c r="AG2691" s="1"/>
      <c r="AH2691" s="1"/>
      <c r="AI2691" s="1"/>
      <c r="AJ2691" s="1"/>
      <c r="AK2691" s="1"/>
      <c r="AL2691" s="1"/>
    </row>
    <row r="2692" spans="1:38">
      <c r="A2692" s="279" t="s">
        <v>29</v>
      </c>
      <c r="B2692" s="99">
        <f>SUM(B2689:B2691)</f>
        <v>1911</v>
      </c>
      <c r="C2692" s="71">
        <f>SUM(C2689:C2691)</f>
        <v>294</v>
      </c>
      <c r="D2692" s="99">
        <f>SUM(D2689:D2691)</f>
        <v>2205</v>
      </c>
      <c r="F2692" s="1"/>
      <c r="G2692" s="2"/>
      <c r="S2692" s="2"/>
      <c r="T2692" s="2"/>
      <c r="U2692" s="2"/>
      <c r="V2692" s="2"/>
      <c r="W2692" s="2"/>
      <c r="X2692" s="2"/>
      <c r="Y2692" s="2"/>
      <c r="Z2692" s="1"/>
      <c r="AA2692" s="1"/>
      <c r="AB2692" s="1"/>
      <c r="AC2692" s="1"/>
      <c r="AD2692" s="1"/>
      <c r="AE2692" s="1"/>
      <c r="AF2692" s="1"/>
      <c r="AG2692" s="1"/>
      <c r="AH2692" s="1"/>
      <c r="AI2692" s="1"/>
      <c r="AJ2692" s="1"/>
      <c r="AK2692" s="1"/>
      <c r="AL2692" s="1"/>
    </row>
    <row r="2693" spans="1:38">
      <c r="A2693" s="68" t="s">
        <v>12</v>
      </c>
      <c r="B2693" s="51"/>
      <c r="C2693" s="51"/>
      <c r="D2693" s="51"/>
      <c r="F2693" s="1"/>
      <c r="G2693" s="2"/>
      <c r="S2693" s="2"/>
      <c r="T2693" s="2"/>
      <c r="U2693" s="2"/>
      <c r="V2693" s="2"/>
      <c r="W2693" s="2"/>
      <c r="X2693" s="2"/>
      <c r="Y2693" s="2"/>
      <c r="Z2693" s="1"/>
      <c r="AA2693" s="1"/>
      <c r="AB2693" s="1"/>
      <c r="AC2693" s="1"/>
      <c r="AD2693" s="1"/>
      <c r="AE2693" s="1"/>
      <c r="AF2693" s="1"/>
      <c r="AG2693" s="1"/>
      <c r="AH2693" s="1"/>
      <c r="AI2693" s="1"/>
      <c r="AJ2693" s="1"/>
      <c r="AK2693" s="1"/>
      <c r="AL2693" s="1"/>
    </row>
    <row r="2694" spans="1:38">
      <c r="A2694" s="51" t="s">
        <v>4</v>
      </c>
      <c r="B2694" s="65">
        <v>612</v>
      </c>
      <c r="C2694" s="65">
        <v>88</v>
      </c>
      <c r="D2694" s="65">
        <v>700</v>
      </c>
      <c r="F2694" s="1"/>
      <c r="G2694" s="2"/>
      <c r="S2694" s="2"/>
      <c r="T2694" s="2"/>
      <c r="U2694" s="2"/>
      <c r="V2694" s="2"/>
      <c r="W2694" s="2"/>
      <c r="X2694" s="2"/>
      <c r="Y2694" s="2"/>
      <c r="Z2694" s="1"/>
      <c r="AA2694" s="1"/>
      <c r="AB2694" s="1"/>
      <c r="AC2694" s="1"/>
      <c r="AD2694" s="1"/>
      <c r="AE2694" s="1"/>
      <c r="AF2694" s="1"/>
      <c r="AG2694" s="1"/>
      <c r="AH2694" s="1"/>
      <c r="AI2694" s="1"/>
      <c r="AJ2694" s="1"/>
      <c r="AK2694" s="1"/>
      <c r="AL2694" s="1"/>
    </row>
    <row r="2695" spans="1:38">
      <c r="A2695" s="51" t="s">
        <v>5</v>
      </c>
      <c r="B2695" s="65">
        <v>290</v>
      </c>
      <c r="C2695" s="65">
        <v>24</v>
      </c>
      <c r="D2695" s="65">
        <v>314</v>
      </c>
      <c r="F2695" s="1"/>
      <c r="G2695" s="2"/>
      <c r="S2695" s="2"/>
      <c r="T2695" s="2"/>
      <c r="U2695" s="2"/>
      <c r="V2695" s="2"/>
      <c r="W2695" s="2"/>
      <c r="X2695" s="2"/>
      <c r="Y2695" s="2"/>
      <c r="Z2695" s="1"/>
      <c r="AA2695" s="1"/>
      <c r="AB2695" s="1"/>
      <c r="AC2695" s="1"/>
      <c r="AD2695" s="1"/>
      <c r="AE2695" s="1"/>
      <c r="AF2695" s="1"/>
      <c r="AG2695" s="1"/>
      <c r="AH2695" s="1"/>
      <c r="AI2695" s="1"/>
      <c r="AJ2695" s="1"/>
      <c r="AK2695" s="1"/>
      <c r="AL2695" s="1"/>
    </row>
    <row r="2696" spans="1:38">
      <c r="A2696" s="51" t="s">
        <v>6</v>
      </c>
      <c r="B2696" s="51">
        <v>6</v>
      </c>
      <c r="C2696" s="51">
        <v>0</v>
      </c>
      <c r="D2696" s="51">
        <v>6</v>
      </c>
      <c r="F2696" s="1"/>
      <c r="G2696" s="2"/>
      <c r="S2696" s="2"/>
      <c r="T2696" s="2"/>
      <c r="U2696" s="2"/>
      <c r="V2696" s="2"/>
      <c r="W2696" s="2"/>
      <c r="X2696" s="2"/>
      <c r="Y2696" s="2"/>
      <c r="Z2696" s="1"/>
      <c r="AA2696" s="1"/>
      <c r="AB2696" s="1"/>
      <c r="AC2696" s="1"/>
      <c r="AD2696" s="1"/>
      <c r="AE2696" s="1"/>
      <c r="AF2696" s="1"/>
      <c r="AG2696" s="1"/>
      <c r="AH2696" s="1"/>
      <c r="AI2696" s="1"/>
      <c r="AJ2696" s="1"/>
      <c r="AK2696" s="1"/>
      <c r="AL2696" s="1"/>
    </row>
    <row r="2697" spans="1:38">
      <c r="A2697" s="279" t="s">
        <v>29</v>
      </c>
      <c r="B2697" s="71">
        <f>SUM(B2694:B2696)</f>
        <v>908</v>
      </c>
      <c r="C2697" s="71">
        <f>SUM(C2694:C2696)</f>
        <v>112</v>
      </c>
      <c r="D2697" s="71">
        <f>SUM(D2694:D2696)</f>
        <v>1020</v>
      </c>
      <c r="F2697" s="1"/>
      <c r="G2697" s="2"/>
      <c r="S2697" s="2"/>
      <c r="T2697" s="2"/>
      <c r="U2697" s="2"/>
      <c r="V2697" s="2"/>
      <c r="W2697" s="2"/>
      <c r="X2697" s="2"/>
      <c r="Y2697" s="2"/>
      <c r="Z2697" s="1"/>
      <c r="AA2697" s="1"/>
      <c r="AB2697" s="1"/>
      <c r="AC2697" s="1"/>
      <c r="AD2697" s="1"/>
      <c r="AE2697" s="1"/>
      <c r="AF2697" s="1"/>
      <c r="AG2697" s="1"/>
      <c r="AH2697" s="1"/>
      <c r="AI2697" s="1"/>
      <c r="AJ2697" s="1"/>
      <c r="AK2697" s="1"/>
      <c r="AL2697" s="1"/>
    </row>
    <row r="2698" spans="1:38">
      <c r="A2698" s="71" t="s">
        <v>13</v>
      </c>
      <c r="B2698" s="99">
        <f>SUM(B2697,B2692,B2687,B2682,B2677)</f>
        <v>7058</v>
      </c>
      <c r="C2698" s="71">
        <f>SUM(C2697,C2692,C2687,C2682,C2677)</f>
        <v>711</v>
      </c>
      <c r="D2698" s="99">
        <f>SUM(D2697,D2692,D2687,D2682,D2677)</f>
        <v>7769</v>
      </c>
      <c r="F2698" s="1"/>
      <c r="G2698" s="2"/>
      <c r="S2698" s="2"/>
      <c r="T2698" s="2"/>
      <c r="U2698" s="2"/>
      <c r="V2698" s="2"/>
      <c r="W2698" s="2"/>
      <c r="X2698" s="2"/>
      <c r="Y2698" s="2"/>
      <c r="Z2698" s="1"/>
      <c r="AA2698" s="1"/>
      <c r="AB2698" s="1"/>
      <c r="AC2698" s="1"/>
      <c r="AD2698" s="1"/>
      <c r="AE2698" s="1"/>
      <c r="AF2698" s="1"/>
      <c r="AG2698" s="1"/>
      <c r="AH2698" s="1"/>
      <c r="AI2698" s="1"/>
      <c r="AJ2698" s="1"/>
      <c r="AK2698" s="1"/>
      <c r="AL2698" s="1"/>
    </row>
    <row r="2699" spans="1:38">
      <c r="A2699" s="2"/>
      <c r="B2699" s="2"/>
      <c r="C2699" s="2"/>
      <c r="D2699" s="2"/>
      <c r="E2699" s="2"/>
      <c r="F2699" s="2"/>
      <c r="G2699" s="2"/>
      <c r="S2699" s="2"/>
      <c r="T2699" s="2"/>
      <c r="U2699" s="2"/>
      <c r="V2699" s="2"/>
      <c r="W2699" s="2"/>
      <c r="X2699" s="2"/>
      <c r="Y2699" s="2"/>
      <c r="Z2699" s="1"/>
      <c r="AA2699" s="1"/>
      <c r="AB2699" s="1"/>
      <c r="AC2699" s="1"/>
      <c r="AD2699" s="1"/>
      <c r="AE2699" s="1"/>
      <c r="AF2699" s="1"/>
      <c r="AG2699" s="1"/>
      <c r="AH2699" s="1"/>
      <c r="AI2699" s="1"/>
      <c r="AJ2699" s="1"/>
      <c r="AK2699" s="1"/>
      <c r="AL2699" s="1"/>
    </row>
    <row r="2700" spans="1:38">
      <c r="A2700" s="2"/>
      <c r="B2700" s="2"/>
      <c r="C2700" s="2"/>
      <c r="D2700" s="2"/>
      <c r="E2700" s="2"/>
      <c r="F2700" s="2"/>
      <c r="G2700" s="2"/>
      <c r="S2700" s="2"/>
      <c r="T2700" s="2"/>
      <c r="U2700" s="2"/>
      <c r="V2700" s="2"/>
      <c r="W2700" s="2"/>
      <c r="X2700" s="2"/>
      <c r="Y2700" s="2"/>
      <c r="Z2700" s="1"/>
      <c r="AA2700" s="1"/>
      <c r="AB2700" s="1"/>
      <c r="AC2700" s="1"/>
      <c r="AD2700" s="1"/>
      <c r="AE2700" s="1"/>
      <c r="AF2700" s="1"/>
      <c r="AG2700" s="1"/>
      <c r="AH2700" s="1"/>
      <c r="AI2700" s="1"/>
      <c r="AJ2700" s="1"/>
      <c r="AK2700" s="1"/>
      <c r="AL2700" s="1"/>
    </row>
    <row r="2701" spans="1:38">
      <c r="A2701" s="2" t="s">
        <v>305</v>
      </c>
      <c r="B2701" s="2" t="s">
        <v>327</v>
      </c>
      <c r="C2701" s="2"/>
      <c r="D2701" s="2"/>
      <c r="E2701" s="1"/>
      <c r="F2701" s="1"/>
      <c r="G2701" s="1"/>
      <c r="H2701" s="1"/>
      <c r="I2701" s="1"/>
      <c r="J2701" s="1"/>
      <c r="K2701" s="1"/>
      <c r="L2701" s="1"/>
      <c r="M2701" s="1"/>
      <c r="N2701" s="1"/>
      <c r="O2701" s="1"/>
      <c r="P2701" s="1"/>
      <c r="Q2701" s="1"/>
      <c r="R2701" s="1"/>
      <c r="S2701" s="1"/>
      <c r="T2701" s="1"/>
    </row>
    <row r="2702" spans="1:38">
      <c r="A2702" s="1"/>
      <c r="B2702" s="1"/>
      <c r="C2702" s="1"/>
      <c r="D2702" s="1"/>
      <c r="E2702" s="1"/>
      <c r="F2702" s="1"/>
      <c r="G2702" s="1"/>
      <c r="H2702" s="1"/>
      <c r="I2702" s="1"/>
      <c r="J2702" s="1"/>
      <c r="K2702" s="1"/>
      <c r="L2702" s="1"/>
      <c r="M2702" s="1"/>
      <c r="N2702" s="1"/>
      <c r="O2702" s="1"/>
      <c r="P2702" s="1"/>
      <c r="Q2702" s="1"/>
      <c r="R2702" s="1"/>
      <c r="S2702" s="1"/>
      <c r="T2702" s="1"/>
    </row>
    <row r="2703" spans="1:38">
      <c r="A2703" s="16" t="s">
        <v>4</v>
      </c>
      <c r="H2703" s="1"/>
      <c r="I2703" s="1"/>
      <c r="J2703" s="1"/>
      <c r="K2703" s="1"/>
      <c r="L2703" s="1"/>
      <c r="M2703" s="1"/>
      <c r="N2703" s="1"/>
      <c r="O2703" s="1"/>
      <c r="P2703" s="1"/>
      <c r="Q2703" s="1"/>
      <c r="R2703" s="1"/>
      <c r="S2703" s="1"/>
      <c r="T2703" s="1"/>
    </row>
    <row r="2704" spans="1:38" ht="28.9">
      <c r="A2704" s="277" t="s">
        <v>328</v>
      </c>
      <c r="B2704" s="273" t="s">
        <v>8</v>
      </c>
      <c r="C2704" s="273" t="s">
        <v>9</v>
      </c>
      <c r="D2704" s="273" t="s">
        <v>10</v>
      </c>
      <c r="E2704" s="273" t="s">
        <v>11</v>
      </c>
      <c r="F2704" s="273" t="s">
        <v>12</v>
      </c>
      <c r="G2704" s="273" t="s">
        <v>29</v>
      </c>
      <c r="H2704" s="1"/>
      <c r="I2704" s="1"/>
      <c r="J2704" s="1"/>
      <c r="K2704" s="1"/>
      <c r="L2704" s="1"/>
      <c r="M2704" s="1"/>
      <c r="N2704" s="1"/>
      <c r="O2704" s="1"/>
      <c r="P2704" s="1"/>
      <c r="Q2704" s="1"/>
      <c r="R2704" s="1"/>
      <c r="S2704" s="1"/>
      <c r="T2704" s="1"/>
    </row>
    <row r="2705" spans="1:20">
      <c r="A2705" s="272" t="s">
        <v>329</v>
      </c>
      <c r="B2705" s="160">
        <v>138</v>
      </c>
      <c r="C2705" s="161">
        <v>100</v>
      </c>
      <c r="D2705" s="160">
        <v>111</v>
      </c>
      <c r="E2705" s="160">
        <v>178</v>
      </c>
      <c r="F2705" s="160">
        <v>83</v>
      </c>
      <c r="G2705" s="160">
        <f>SUM(B2705:F2705)</f>
        <v>610</v>
      </c>
      <c r="H2705" s="1"/>
      <c r="I2705" s="1"/>
      <c r="J2705" s="1"/>
      <c r="K2705" s="1"/>
      <c r="L2705" s="1"/>
      <c r="M2705" s="1"/>
      <c r="N2705" s="1"/>
      <c r="O2705" s="1"/>
      <c r="P2705" s="1"/>
      <c r="Q2705" s="1"/>
      <c r="R2705" s="1"/>
      <c r="S2705" s="1"/>
      <c r="T2705" s="1"/>
    </row>
    <row r="2706" spans="1:20" ht="24.6">
      <c r="A2706" s="272" t="s">
        <v>330</v>
      </c>
      <c r="B2706" s="24">
        <v>153</v>
      </c>
      <c r="C2706" s="266">
        <v>109</v>
      </c>
      <c r="D2706" s="24">
        <v>126</v>
      </c>
      <c r="E2706" s="24">
        <v>177</v>
      </c>
      <c r="F2706" s="24">
        <v>90</v>
      </c>
      <c r="G2706" s="24">
        <f t="shared" ref="G2706:G2709" si="172">SUM(B2706:F2706)</f>
        <v>655</v>
      </c>
      <c r="H2706" s="1"/>
      <c r="I2706" s="1"/>
      <c r="J2706" s="1"/>
      <c r="K2706" s="1"/>
      <c r="L2706" s="1"/>
      <c r="M2706" s="1"/>
      <c r="N2706" s="1"/>
      <c r="O2706" s="1"/>
      <c r="P2706" s="1"/>
      <c r="Q2706" s="1"/>
      <c r="R2706" s="1"/>
      <c r="S2706" s="1"/>
      <c r="T2706" s="1"/>
    </row>
    <row r="2707" spans="1:20" ht="24.6">
      <c r="A2707" s="272" t="s">
        <v>331</v>
      </c>
      <c r="B2707" s="24">
        <v>204</v>
      </c>
      <c r="C2707" s="266">
        <v>138</v>
      </c>
      <c r="D2707" s="24">
        <v>141</v>
      </c>
      <c r="E2707" s="24">
        <v>208</v>
      </c>
      <c r="F2707" s="24">
        <v>103</v>
      </c>
      <c r="G2707" s="24">
        <f t="shared" si="172"/>
        <v>794</v>
      </c>
      <c r="H2707" s="1"/>
      <c r="I2707" s="1"/>
      <c r="J2707" s="1"/>
      <c r="K2707" s="1"/>
      <c r="L2707" s="1"/>
      <c r="M2707" s="1"/>
      <c r="N2707" s="1"/>
      <c r="O2707" s="1"/>
      <c r="P2707" s="1"/>
      <c r="Q2707" s="1"/>
      <c r="R2707" s="1"/>
      <c r="S2707" s="1"/>
      <c r="T2707" s="1"/>
    </row>
    <row r="2708" spans="1:20" ht="36.6">
      <c r="A2708" s="272" t="s">
        <v>332</v>
      </c>
      <c r="B2708" s="24">
        <v>146</v>
      </c>
      <c r="C2708" s="266">
        <v>106</v>
      </c>
      <c r="D2708" s="24">
        <v>124</v>
      </c>
      <c r="E2708" s="24">
        <v>233</v>
      </c>
      <c r="F2708" s="24">
        <v>101</v>
      </c>
      <c r="G2708" s="24">
        <f t="shared" si="172"/>
        <v>710</v>
      </c>
      <c r="H2708" s="1"/>
      <c r="I2708" s="1"/>
      <c r="J2708" s="1"/>
      <c r="K2708" s="1"/>
      <c r="L2708" s="1"/>
      <c r="M2708" s="1"/>
      <c r="N2708" s="1"/>
      <c r="O2708" s="1"/>
      <c r="P2708" s="1"/>
      <c r="Q2708" s="1"/>
      <c r="R2708" s="1"/>
      <c r="S2708" s="1"/>
      <c r="T2708" s="1"/>
    </row>
    <row r="2709" spans="1:20" ht="24.6">
      <c r="A2709" s="272" t="s">
        <v>333</v>
      </c>
      <c r="B2709" s="24">
        <v>327</v>
      </c>
      <c r="C2709" s="266">
        <v>229</v>
      </c>
      <c r="D2709" s="24">
        <v>255</v>
      </c>
      <c r="E2709" s="24">
        <v>420</v>
      </c>
      <c r="F2709" s="24">
        <v>199</v>
      </c>
      <c r="G2709" s="24">
        <f t="shared" si="172"/>
        <v>1430</v>
      </c>
      <c r="H2709" s="1"/>
      <c r="I2709" s="1"/>
      <c r="J2709" s="1"/>
      <c r="K2709" s="1"/>
      <c r="L2709" s="1"/>
      <c r="M2709" s="1"/>
      <c r="N2709" s="1"/>
      <c r="O2709" s="1"/>
      <c r="P2709" s="1"/>
      <c r="Q2709" s="1"/>
      <c r="R2709" s="1"/>
      <c r="S2709" s="1"/>
      <c r="T2709" s="1"/>
    </row>
    <row r="2710" spans="1:20" ht="24.6">
      <c r="A2710" s="272" t="s">
        <v>334</v>
      </c>
      <c r="B2710" s="24">
        <v>198</v>
      </c>
      <c r="C2710" s="266">
        <v>125</v>
      </c>
      <c r="D2710" s="24">
        <v>148</v>
      </c>
      <c r="E2710" s="24">
        <v>225</v>
      </c>
      <c r="F2710" s="24">
        <v>118</v>
      </c>
      <c r="G2710" s="24">
        <f t="shared" ref="G2710:G2712" si="173">SUM(B2710:F2710)</f>
        <v>814</v>
      </c>
      <c r="H2710" s="1"/>
      <c r="I2710" s="1"/>
      <c r="J2710" s="1"/>
      <c r="K2710" s="1"/>
      <c r="L2710" s="1"/>
      <c r="M2710" s="1"/>
      <c r="N2710" s="1"/>
      <c r="O2710" s="1"/>
      <c r="P2710" s="1"/>
      <c r="Q2710" s="1"/>
      <c r="R2710" s="1"/>
      <c r="S2710" s="1"/>
      <c r="T2710" s="1"/>
    </row>
    <row r="2711" spans="1:20" ht="36.6">
      <c r="A2711" s="272" t="s">
        <v>335</v>
      </c>
      <c r="B2711" s="24">
        <v>415</v>
      </c>
      <c r="C2711" s="266">
        <v>305</v>
      </c>
      <c r="D2711" s="24">
        <v>326</v>
      </c>
      <c r="E2711" s="24">
        <v>509</v>
      </c>
      <c r="F2711" s="24">
        <v>226</v>
      </c>
      <c r="G2711" s="24">
        <f t="shared" si="173"/>
        <v>1781</v>
      </c>
      <c r="H2711" s="1"/>
      <c r="I2711" s="1"/>
      <c r="J2711" s="1"/>
      <c r="K2711" s="1"/>
      <c r="L2711" s="1"/>
      <c r="M2711" s="1"/>
      <c r="N2711" s="1"/>
      <c r="O2711" s="1"/>
      <c r="P2711" s="1"/>
      <c r="Q2711" s="1"/>
      <c r="R2711" s="1"/>
      <c r="S2711" s="1"/>
      <c r="T2711" s="1"/>
    </row>
    <row r="2712" spans="1:20">
      <c r="A2712" s="36" t="s">
        <v>336</v>
      </c>
      <c r="B2712" s="36">
        <v>518</v>
      </c>
      <c r="C2712" s="278">
        <v>376</v>
      </c>
      <c r="D2712" s="36">
        <v>422</v>
      </c>
      <c r="E2712" s="36">
        <v>671</v>
      </c>
      <c r="F2712" s="36">
        <v>298</v>
      </c>
      <c r="G2712" s="36">
        <f t="shared" si="173"/>
        <v>2285</v>
      </c>
      <c r="H2712" s="1"/>
      <c r="I2712" s="1"/>
      <c r="J2712" s="1"/>
      <c r="K2712" s="1"/>
      <c r="L2712" s="1"/>
      <c r="M2712" s="1"/>
      <c r="N2712" s="1"/>
      <c r="O2712" s="1"/>
      <c r="P2712" s="1"/>
      <c r="Q2712" s="1"/>
      <c r="R2712" s="1"/>
      <c r="S2712" s="1"/>
      <c r="T2712" s="1"/>
    </row>
    <row r="2713" spans="1:20">
      <c r="A2713" s="1"/>
      <c r="B2713" s="1"/>
      <c r="D2713" s="1"/>
      <c r="E2713" s="1"/>
      <c r="F2713" s="1"/>
      <c r="G2713" s="1"/>
      <c r="H2713" s="1"/>
      <c r="I2713" s="1"/>
      <c r="J2713" s="1"/>
      <c r="K2713" s="1"/>
      <c r="L2713" s="1"/>
      <c r="M2713" s="1"/>
      <c r="N2713" s="1"/>
      <c r="O2713" s="1"/>
      <c r="P2713" s="1"/>
      <c r="Q2713" s="1"/>
      <c r="R2713" s="1"/>
      <c r="S2713" s="1"/>
      <c r="T2713" s="1"/>
    </row>
    <row r="2714" spans="1:20">
      <c r="A2714" s="1"/>
      <c r="B2714" s="1"/>
      <c r="D2714" s="1"/>
      <c r="E2714" s="1"/>
      <c r="F2714" s="1"/>
      <c r="G2714" s="1"/>
      <c r="H2714" s="1"/>
      <c r="I2714" s="1"/>
      <c r="J2714" s="1"/>
      <c r="K2714" s="1"/>
      <c r="L2714" s="1"/>
      <c r="M2714" s="1"/>
      <c r="N2714" s="1"/>
      <c r="O2714" s="1"/>
      <c r="P2714" s="1"/>
      <c r="Q2714" s="1"/>
      <c r="R2714" s="1"/>
      <c r="S2714" s="1"/>
      <c r="T2714" s="1"/>
    </row>
    <row r="2715" spans="1:20">
      <c r="A2715" s="16" t="s">
        <v>5</v>
      </c>
      <c r="H2715" s="1"/>
      <c r="I2715" s="1"/>
      <c r="J2715" s="1"/>
      <c r="K2715" s="1"/>
      <c r="L2715" s="1"/>
      <c r="M2715" s="1"/>
      <c r="N2715" s="1"/>
      <c r="O2715" s="1"/>
      <c r="P2715" s="1"/>
      <c r="Q2715" s="1"/>
      <c r="R2715" s="1"/>
      <c r="S2715" s="1"/>
      <c r="T2715" s="1"/>
    </row>
    <row r="2716" spans="1:20" ht="28.9">
      <c r="A2716" s="276" t="s">
        <v>328</v>
      </c>
      <c r="B2716" s="345" t="s">
        <v>8</v>
      </c>
      <c r="C2716" s="273" t="s">
        <v>9</v>
      </c>
      <c r="D2716" s="346" t="s">
        <v>10</v>
      </c>
      <c r="E2716" s="273" t="s">
        <v>11</v>
      </c>
      <c r="F2716" s="273" t="s">
        <v>12</v>
      </c>
      <c r="G2716" s="273" t="s">
        <v>29</v>
      </c>
      <c r="H2716" s="1"/>
      <c r="I2716" s="1"/>
      <c r="J2716" s="1"/>
      <c r="K2716" s="1"/>
      <c r="L2716" s="1"/>
      <c r="M2716" s="1"/>
      <c r="N2716" s="1"/>
      <c r="O2716" s="1"/>
      <c r="P2716" s="1"/>
      <c r="Q2716" s="1"/>
      <c r="R2716" s="1"/>
      <c r="S2716" s="1"/>
      <c r="T2716" s="1"/>
    </row>
    <row r="2717" spans="1:20">
      <c r="A2717" s="272" t="s">
        <v>329</v>
      </c>
      <c r="B2717" s="160">
        <v>138</v>
      </c>
      <c r="C2717" s="160">
        <v>100</v>
      </c>
      <c r="D2717" s="160">
        <v>111</v>
      </c>
      <c r="E2717" s="160">
        <v>178</v>
      </c>
      <c r="F2717" s="160">
        <v>83</v>
      </c>
      <c r="G2717" s="160">
        <f>SUM(B2717:F2717)</f>
        <v>610</v>
      </c>
      <c r="H2717" s="1"/>
      <c r="I2717" s="1"/>
      <c r="J2717" s="1"/>
      <c r="K2717" s="1"/>
      <c r="L2717" s="1"/>
      <c r="M2717" s="1"/>
      <c r="N2717" s="1"/>
      <c r="O2717" s="1"/>
      <c r="P2717" s="1"/>
      <c r="Q2717" s="1"/>
      <c r="R2717" s="1"/>
      <c r="S2717" s="1"/>
      <c r="T2717" s="1"/>
    </row>
    <row r="2718" spans="1:20">
      <c r="A2718" s="272" t="s">
        <v>329</v>
      </c>
      <c r="B2718" s="24">
        <v>58</v>
      </c>
      <c r="C2718" s="24">
        <v>48</v>
      </c>
      <c r="D2718" s="24">
        <v>55</v>
      </c>
      <c r="E2718" s="24">
        <v>71</v>
      </c>
      <c r="F2718" s="24">
        <v>28</v>
      </c>
      <c r="G2718" s="24">
        <f>SUM(B2718:F2718)</f>
        <v>260</v>
      </c>
      <c r="H2718" s="1"/>
      <c r="I2718" s="1"/>
      <c r="J2718" s="1"/>
      <c r="K2718" s="1"/>
      <c r="L2718" s="1"/>
      <c r="M2718" s="1"/>
      <c r="N2718" s="1"/>
      <c r="O2718" s="1"/>
      <c r="P2718" s="1"/>
      <c r="Q2718" s="1"/>
      <c r="R2718" s="1"/>
      <c r="S2718" s="1"/>
      <c r="T2718" s="1"/>
    </row>
    <row r="2719" spans="1:20" ht="24.6">
      <c r="A2719" s="272" t="s">
        <v>330</v>
      </c>
      <c r="B2719" s="24">
        <v>73</v>
      </c>
      <c r="C2719" s="24">
        <v>73</v>
      </c>
      <c r="D2719" s="24">
        <v>77</v>
      </c>
      <c r="E2719" s="24">
        <v>110</v>
      </c>
      <c r="F2719" s="24">
        <v>39</v>
      </c>
      <c r="G2719" s="24">
        <f t="shared" ref="G2719:G2725" si="174">SUM(B2719:F2719)</f>
        <v>372</v>
      </c>
      <c r="H2719" s="1"/>
      <c r="I2719" s="1"/>
      <c r="J2719" s="1"/>
      <c r="K2719" s="1"/>
      <c r="L2719" s="1"/>
      <c r="M2719" s="1"/>
      <c r="N2719" s="1"/>
      <c r="O2719" s="1"/>
      <c r="P2719" s="1"/>
      <c r="Q2719" s="1"/>
      <c r="R2719" s="1"/>
      <c r="S2719" s="1"/>
      <c r="T2719" s="1"/>
    </row>
    <row r="2720" spans="1:20" ht="24.6">
      <c r="A2720" s="272" t="s">
        <v>331</v>
      </c>
      <c r="B2720" s="24">
        <v>57</v>
      </c>
      <c r="C2720" s="24">
        <v>51</v>
      </c>
      <c r="D2720" s="24">
        <v>66</v>
      </c>
      <c r="E2720" s="24">
        <v>100</v>
      </c>
      <c r="F2720" s="24">
        <v>46</v>
      </c>
      <c r="G2720" s="24">
        <f t="shared" si="174"/>
        <v>320</v>
      </c>
      <c r="H2720" s="1"/>
      <c r="I2720" s="1"/>
      <c r="J2720" s="1"/>
      <c r="K2720" s="1"/>
      <c r="L2720" s="1"/>
      <c r="M2720" s="1"/>
      <c r="N2720" s="1"/>
      <c r="O2720" s="1"/>
      <c r="P2720" s="1"/>
      <c r="Q2720" s="1"/>
      <c r="R2720" s="1"/>
      <c r="S2720" s="1"/>
      <c r="T2720" s="1"/>
    </row>
    <row r="2721" spans="1:20" ht="36.6">
      <c r="A2721" s="272" t="s">
        <v>332</v>
      </c>
      <c r="B2721" s="24">
        <v>80</v>
      </c>
      <c r="C2721" s="24">
        <v>74</v>
      </c>
      <c r="D2721" s="24">
        <v>109</v>
      </c>
      <c r="E2721" s="24">
        <v>144</v>
      </c>
      <c r="F2721" s="24">
        <v>55</v>
      </c>
      <c r="G2721" s="24">
        <f t="shared" si="174"/>
        <v>462</v>
      </c>
      <c r="H2721" s="1"/>
      <c r="I2721" s="1"/>
      <c r="J2721" s="1"/>
      <c r="K2721" s="1"/>
      <c r="L2721" s="1"/>
      <c r="M2721" s="1"/>
      <c r="N2721" s="1"/>
      <c r="O2721" s="1"/>
      <c r="P2721" s="1"/>
      <c r="Q2721" s="1"/>
      <c r="R2721" s="1"/>
      <c r="S2721" s="1"/>
      <c r="T2721" s="1"/>
    </row>
    <row r="2722" spans="1:20" ht="24.6">
      <c r="A2722" s="274" t="s">
        <v>333</v>
      </c>
      <c r="B2722" s="42">
        <v>122</v>
      </c>
      <c r="C2722" s="42">
        <v>88</v>
      </c>
      <c r="D2722" s="42">
        <v>123</v>
      </c>
      <c r="E2722" s="42">
        <v>195</v>
      </c>
      <c r="F2722" s="42">
        <v>80</v>
      </c>
      <c r="G2722" s="42">
        <f t="shared" si="174"/>
        <v>608</v>
      </c>
      <c r="H2722" s="1"/>
      <c r="I2722" s="1"/>
      <c r="J2722" s="1"/>
      <c r="K2722" s="1"/>
      <c r="L2722" s="1"/>
      <c r="M2722" s="1"/>
      <c r="N2722" s="1"/>
      <c r="O2722" s="1"/>
      <c r="P2722" s="1"/>
      <c r="Q2722" s="1"/>
      <c r="R2722" s="1"/>
      <c r="S2722" s="1"/>
      <c r="T2722" s="1"/>
    </row>
    <row r="2723" spans="1:20" ht="24.6">
      <c r="A2723" s="272" t="s">
        <v>334</v>
      </c>
      <c r="B2723" s="24">
        <v>94</v>
      </c>
      <c r="C2723" s="24">
        <v>78</v>
      </c>
      <c r="D2723" s="24">
        <v>88</v>
      </c>
      <c r="E2723" s="24">
        <v>119</v>
      </c>
      <c r="F2723" s="24">
        <v>50</v>
      </c>
      <c r="G2723" s="24">
        <f t="shared" si="174"/>
        <v>429</v>
      </c>
      <c r="H2723" s="1"/>
      <c r="I2723" s="1"/>
      <c r="J2723" s="1"/>
      <c r="K2723" s="1"/>
      <c r="L2723" s="1"/>
      <c r="M2723" s="1"/>
      <c r="N2723" s="1"/>
      <c r="O2723" s="1"/>
      <c r="P2723" s="1"/>
      <c r="Q2723" s="1"/>
      <c r="R2723" s="1"/>
      <c r="S2723" s="1"/>
      <c r="T2723" s="1"/>
    </row>
    <row r="2724" spans="1:20" ht="36.6">
      <c r="A2724" s="272" t="s">
        <v>335</v>
      </c>
      <c r="B2724" s="24">
        <v>98</v>
      </c>
      <c r="C2724" s="24">
        <v>90</v>
      </c>
      <c r="D2724" s="24">
        <v>122</v>
      </c>
      <c r="E2724" s="24">
        <v>176</v>
      </c>
      <c r="F2724" s="24">
        <v>68</v>
      </c>
      <c r="G2724" s="24">
        <f t="shared" si="174"/>
        <v>554</v>
      </c>
      <c r="H2724" s="1"/>
      <c r="I2724" s="1"/>
      <c r="J2724" s="1"/>
      <c r="K2724" s="1"/>
      <c r="L2724" s="1"/>
      <c r="M2724" s="1"/>
      <c r="N2724" s="1"/>
      <c r="O2724" s="1"/>
      <c r="P2724" s="1"/>
      <c r="Q2724" s="1"/>
      <c r="R2724" s="1"/>
      <c r="S2724" s="1"/>
      <c r="T2724" s="1"/>
    </row>
    <row r="2725" spans="1:20">
      <c r="A2725" s="36" t="s">
        <v>336</v>
      </c>
      <c r="B2725" s="36">
        <v>183</v>
      </c>
      <c r="C2725" s="36">
        <v>170</v>
      </c>
      <c r="D2725" s="36">
        <v>208</v>
      </c>
      <c r="E2725" s="36">
        <v>316</v>
      </c>
      <c r="F2725" s="36">
        <v>123</v>
      </c>
      <c r="G2725" s="36">
        <f t="shared" si="174"/>
        <v>1000</v>
      </c>
      <c r="H2725" s="1"/>
      <c r="I2725" s="1"/>
      <c r="J2725" s="1"/>
      <c r="K2725" s="1"/>
      <c r="L2725" s="1"/>
      <c r="M2725" s="1"/>
      <c r="N2725" s="1"/>
      <c r="O2725" s="1"/>
      <c r="P2725" s="1"/>
      <c r="Q2725" s="1"/>
      <c r="R2725" s="1"/>
      <c r="S2725" s="1"/>
      <c r="T2725" s="1"/>
    </row>
    <row r="2726" spans="1:20">
      <c r="A2726" s="1"/>
      <c r="B2726" s="1"/>
      <c r="C2726" s="1"/>
      <c r="D2726" s="1"/>
      <c r="E2726" s="1"/>
      <c r="F2726" s="1"/>
      <c r="G2726" s="1"/>
      <c r="H2726" s="1"/>
      <c r="I2726" s="1"/>
      <c r="J2726" s="1"/>
      <c r="K2726" s="1"/>
      <c r="L2726" s="1"/>
      <c r="M2726" s="1"/>
      <c r="N2726" s="1"/>
      <c r="O2726" s="1"/>
      <c r="P2726" s="1"/>
      <c r="Q2726" s="1"/>
      <c r="R2726" s="1"/>
      <c r="S2726" s="1"/>
      <c r="T2726" s="1"/>
    </row>
    <row r="2727" spans="1:20">
      <c r="A2727" s="1"/>
      <c r="B2727" s="1"/>
      <c r="C2727" s="1"/>
      <c r="D2727" s="1"/>
      <c r="E2727" s="1"/>
      <c r="F2727" s="1"/>
      <c r="G2727" s="1"/>
      <c r="H2727" s="1"/>
      <c r="I2727" s="1"/>
      <c r="J2727" s="1"/>
      <c r="K2727" s="1"/>
      <c r="L2727" s="1"/>
      <c r="M2727" s="1"/>
      <c r="N2727" s="1"/>
      <c r="O2727" s="1"/>
      <c r="P2727" s="1"/>
      <c r="Q2727" s="1"/>
      <c r="R2727" s="1"/>
      <c r="S2727" s="1"/>
      <c r="T2727" s="1"/>
    </row>
    <row r="2728" spans="1:20">
      <c r="A2728" s="275" t="s">
        <v>337</v>
      </c>
      <c r="H2728" s="1"/>
      <c r="I2728" s="1"/>
      <c r="J2728" s="1"/>
      <c r="K2728" s="1"/>
      <c r="L2728" s="1"/>
      <c r="M2728" s="1"/>
      <c r="N2728" s="1"/>
      <c r="O2728" s="1"/>
      <c r="P2728" s="1"/>
      <c r="Q2728" s="1"/>
      <c r="R2728" s="1"/>
      <c r="S2728" s="1"/>
      <c r="T2728" s="1"/>
    </row>
    <row r="2729" spans="1:20" ht="28.9">
      <c r="A2729" s="134" t="s">
        <v>328</v>
      </c>
      <c r="B2729" s="273" t="s">
        <v>8</v>
      </c>
      <c r="C2729" s="273" t="s">
        <v>9</v>
      </c>
      <c r="D2729" s="273" t="s">
        <v>10</v>
      </c>
      <c r="E2729" s="273" t="s">
        <v>11</v>
      </c>
      <c r="F2729" s="273" t="s">
        <v>12</v>
      </c>
      <c r="G2729" s="273" t="s">
        <v>29</v>
      </c>
      <c r="H2729" s="1"/>
      <c r="I2729" s="1"/>
      <c r="J2729" s="1"/>
      <c r="K2729" s="1"/>
      <c r="L2729" s="1"/>
      <c r="M2729" s="1"/>
      <c r="N2729" s="1"/>
      <c r="O2729" s="1"/>
      <c r="P2729" s="1"/>
      <c r="Q2729" s="1"/>
      <c r="R2729" s="1"/>
      <c r="S2729" s="1"/>
      <c r="T2729" s="1"/>
    </row>
    <row r="2730" spans="1:20">
      <c r="A2730" s="272" t="s">
        <v>329</v>
      </c>
      <c r="B2730" s="272">
        <v>0</v>
      </c>
      <c r="C2730" s="24">
        <v>0</v>
      </c>
      <c r="D2730" s="24">
        <v>1</v>
      </c>
      <c r="E2730" s="24">
        <v>1</v>
      </c>
      <c r="F2730" s="24">
        <v>0</v>
      </c>
      <c r="G2730" s="24">
        <f>SUM(B2730:F2730)</f>
        <v>2</v>
      </c>
      <c r="H2730" s="1"/>
      <c r="I2730" s="1"/>
      <c r="J2730" s="1"/>
      <c r="K2730" s="1"/>
      <c r="L2730" s="1"/>
      <c r="M2730" s="1"/>
      <c r="N2730" s="1"/>
      <c r="O2730" s="1"/>
      <c r="P2730" s="1"/>
      <c r="Q2730" s="1"/>
      <c r="R2730" s="1"/>
      <c r="S2730" s="1"/>
      <c r="T2730" s="1"/>
    </row>
    <row r="2731" spans="1:20" ht="24.6">
      <c r="A2731" s="272" t="s">
        <v>330</v>
      </c>
      <c r="B2731" s="272">
        <v>0</v>
      </c>
      <c r="C2731" s="24">
        <v>0</v>
      </c>
      <c r="D2731" s="24">
        <v>1</v>
      </c>
      <c r="E2731" s="24">
        <v>0</v>
      </c>
      <c r="F2731" s="24">
        <v>1</v>
      </c>
      <c r="G2731" s="24">
        <f t="shared" ref="G2731:G2737" si="175">SUM(B2731:F2731)</f>
        <v>2</v>
      </c>
      <c r="H2731" s="1"/>
      <c r="I2731" s="1"/>
      <c r="J2731" s="1"/>
      <c r="K2731" s="1"/>
      <c r="L2731" s="1"/>
      <c r="M2731" s="1"/>
      <c r="N2731" s="1"/>
      <c r="O2731" s="1"/>
      <c r="P2731" s="1"/>
      <c r="Q2731" s="1"/>
      <c r="R2731" s="1"/>
      <c r="S2731" s="1"/>
      <c r="T2731" s="1"/>
    </row>
    <row r="2732" spans="1:20" ht="24.6">
      <c r="A2732" s="272" t="s">
        <v>331</v>
      </c>
      <c r="B2732" s="272">
        <v>0</v>
      </c>
      <c r="C2732" s="24">
        <v>2</v>
      </c>
      <c r="D2732" s="24">
        <v>3</v>
      </c>
      <c r="E2732" s="24">
        <v>5</v>
      </c>
      <c r="F2732" s="24">
        <v>0</v>
      </c>
      <c r="G2732" s="24">
        <f t="shared" si="175"/>
        <v>10</v>
      </c>
      <c r="H2732" s="1"/>
      <c r="I2732" s="1"/>
      <c r="J2732" s="1"/>
      <c r="K2732" s="1"/>
      <c r="L2732" s="1"/>
      <c r="M2732" s="1"/>
      <c r="N2732" s="1"/>
      <c r="O2732" s="1"/>
      <c r="P2732" s="1"/>
      <c r="Q2732" s="1"/>
      <c r="R2732" s="1"/>
      <c r="S2732" s="1"/>
      <c r="T2732" s="1"/>
    </row>
    <row r="2733" spans="1:20" ht="36.6">
      <c r="A2733" s="272" t="s">
        <v>332</v>
      </c>
      <c r="B2733" s="272">
        <v>0</v>
      </c>
      <c r="C2733" s="24">
        <v>2</v>
      </c>
      <c r="D2733" s="24">
        <v>1</v>
      </c>
      <c r="E2733" s="24">
        <v>0</v>
      </c>
      <c r="F2733" s="24">
        <v>1</v>
      </c>
      <c r="G2733" s="24">
        <f t="shared" si="175"/>
        <v>4</v>
      </c>
      <c r="H2733" s="1"/>
      <c r="I2733" s="1"/>
      <c r="J2733" s="1"/>
      <c r="K2733" s="1"/>
      <c r="L2733" s="1"/>
      <c r="M2733" s="1"/>
      <c r="N2733" s="1"/>
      <c r="O2733" s="1"/>
      <c r="P2733" s="1"/>
      <c r="Q2733" s="1"/>
      <c r="R2733" s="1"/>
      <c r="S2733" s="1"/>
      <c r="T2733" s="1"/>
    </row>
    <row r="2734" spans="1:20" ht="24.6">
      <c r="A2734" s="272" t="s">
        <v>333</v>
      </c>
      <c r="B2734" s="272">
        <v>1</v>
      </c>
      <c r="C2734" s="24">
        <v>3</v>
      </c>
      <c r="D2734" s="24">
        <v>2</v>
      </c>
      <c r="E2734" s="24">
        <v>4</v>
      </c>
      <c r="F2734" s="24"/>
      <c r="G2734" s="24">
        <f t="shared" si="175"/>
        <v>10</v>
      </c>
      <c r="H2734" s="1"/>
      <c r="I2734" s="1"/>
      <c r="J2734" s="1"/>
      <c r="K2734" s="1"/>
      <c r="L2734" s="1"/>
      <c r="M2734" s="1"/>
      <c r="N2734" s="1"/>
      <c r="O2734" s="1"/>
      <c r="P2734" s="1"/>
      <c r="Q2734" s="1"/>
      <c r="R2734" s="1"/>
      <c r="S2734" s="1"/>
      <c r="T2734" s="1"/>
    </row>
    <row r="2735" spans="1:20" ht="24.6">
      <c r="A2735" s="272" t="s">
        <v>334</v>
      </c>
      <c r="B2735" s="272">
        <v>1</v>
      </c>
      <c r="C2735" s="24">
        <v>2</v>
      </c>
      <c r="D2735" s="24">
        <v>1</v>
      </c>
      <c r="E2735" s="24">
        <v>1</v>
      </c>
      <c r="F2735" s="24">
        <v>1</v>
      </c>
      <c r="G2735" s="24">
        <f t="shared" si="175"/>
        <v>6</v>
      </c>
      <c r="H2735" s="1"/>
      <c r="I2735" s="1"/>
      <c r="J2735" s="1"/>
      <c r="K2735" s="1"/>
      <c r="L2735" s="1"/>
      <c r="M2735" s="1"/>
      <c r="N2735" s="1"/>
      <c r="O2735" s="1"/>
      <c r="P2735" s="1"/>
      <c r="Q2735" s="1"/>
      <c r="R2735" s="1"/>
      <c r="S2735" s="1"/>
      <c r="T2735" s="1"/>
    </row>
    <row r="2736" spans="1:20" ht="36.6">
      <c r="A2736" s="272" t="s">
        <v>335</v>
      </c>
      <c r="B2736" s="272">
        <v>1</v>
      </c>
      <c r="C2736" s="24">
        <v>2</v>
      </c>
      <c r="D2736" s="24">
        <v>3</v>
      </c>
      <c r="E2736" s="24">
        <v>1</v>
      </c>
      <c r="F2736" s="24">
        <v>1</v>
      </c>
      <c r="G2736" s="24">
        <f t="shared" si="175"/>
        <v>8</v>
      </c>
      <c r="H2736" s="1"/>
      <c r="I2736" s="1"/>
      <c r="J2736" s="1"/>
      <c r="K2736" s="1"/>
      <c r="L2736" s="1"/>
      <c r="M2736" s="1"/>
      <c r="N2736" s="1"/>
      <c r="O2736" s="1"/>
      <c r="P2736" s="1"/>
      <c r="Q2736" s="1"/>
      <c r="R2736" s="1"/>
      <c r="S2736" s="1"/>
      <c r="T2736" s="1"/>
    </row>
    <row r="2737" spans="1:20">
      <c r="A2737" s="36" t="s">
        <v>336</v>
      </c>
      <c r="B2737" s="36">
        <v>1</v>
      </c>
      <c r="C2737" s="36">
        <v>6</v>
      </c>
      <c r="D2737" s="36">
        <v>4</v>
      </c>
      <c r="E2737" s="36">
        <v>7</v>
      </c>
      <c r="F2737" s="36">
        <v>1</v>
      </c>
      <c r="G2737" s="36">
        <f t="shared" si="175"/>
        <v>19</v>
      </c>
      <c r="H2737" s="1"/>
      <c r="I2737" s="1"/>
      <c r="J2737" s="1"/>
      <c r="K2737" s="1"/>
      <c r="L2737" s="1"/>
      <c r="M2737" s="1"/>
      <c r="N2737" s="1"/>
      <c r="O2737" s="1"/>
      <c r="P2737" s="1"/>
      <c r="Q2737" s="1"/>
      <c r="R2737" s="1"/>
      <c r="S2737" s="1"/>
      <c r="T2737" s="1"/>
    </row>
    <row r="2738" spans="1:20">
      <c r="A2738" s="1"/>
      <c r="B2738" s="1"/>
      <c r="C2738" s="1"/>
      <c r="D2738" s="1"/>
      <c r="E2738" s="1"/>
      <c r="F2738" s="1"/>
      <c r="G2738" s="1"/>
      <c r="H2738" s="1"/>
      <c r="I2738" s="1"/>
      <c r="J2738" s="1"/>
      <c r="K2738" s="1"/>
      <c r="L2738" s="1"/>
      <c r="M2738" s="1"/>
      <c r="N2738" s="1"/>
      <c r="O2738" s="1"/>
      <c r="P2738" s="1"/>
      <c r="Q2738" s="1"/>
      <c r="R2738" s="1"/>
      <c r="S2738" s="1"/>
      <c r="T2738" s="1"/>
    </row>
    <row r="2739" spans="1:20">
      <c r="A2739" s="1"/>
      <c r="B2739" s="1"/>
      <c r="C2739" s="1"/>
      <c r="D2739" s="1"/>
      <c r="E2739" s="1"/>
      <c r="F2739" s="1"/>
      <c r="G2739" s="1"/>
      <c r="H2739" s="1"/>
      <c r="I2739" s="1"/>
      <c r="J2739" s="1"/>
      <c r="K2739" s="1"/>
      <c r="L2739" s="1"/>
      <c r="M2739" s="1"/>
      <c r="N2739" s="1"/>
      <c r="O2739" s="1"/>
      <c r="P2739" s="1"/>
      <c r="Q2739" s="1"/>
      <c r="R2739" s="1"/>
      <c r="S2739" s="1"/>
      <c r="T2739" s="1"/>
    </row>
    <row r="2740" spans="1:20" s="4" customFormat="1" ht="28.9">
      <c r="A2740" s="282" t="s">
        <v>338</v>
      </c>
      <c r="B2740" s="294" t="s">
        <v>339</v>
      </c>
      <c r="C2740" s="2"/>
      <c r="D2740" s="2"/>
      <c r="E2740" s="2"/>
      <c r="F2740" s="2"/>
      <c r="G2740" s="2"/>
      <c r="H2740" s="2"/>
      <c r="I2740" s="2"/>
      <c r="J2740" s="2"/>
      <c r="K2740" s="2"/>
      <c r="L2740" s="2"/>
      <c r="M2740" s="2"/>
      <c r="N2740" s="2"/>
      <c r="O2740" s="2"/>
      <c r="P2740" s="2"/>
      <c r="Q2740" s="2"/>
      <c r="R2740" s="2"/>
      <c r="S2740" s="2"/>
      <c r="T2740" s="2"/>
    </row>
    <row r="2741" spans="1:20">
      <c r="A2741" s="1"/>
      <c r="B2741" s="1"/>
      <c r="C2741" s="1"/>
      <c r="D2741" s="1"/>
      <c r="E2741" s="1"/>
      <c r="F2741" s="1"/>
      <c r="G2741" s="1"/>
      <c r="H2741" s="1"/>
      <c r="I2741" s="1"/>
      <c r="J2741" s="1"/>
      <c r="K2741" s="1"/>
      <c r="L2741" s="1"/>
      <c r="M2741" s="1"/>
      <c r="N2741" s="1"/>
      <c r="O2741" s="1"/>
      <c r="P2741" s="1"/>
      <c r="Q2741" s="1"/>
      <c r="R2741" s="1"/>
      <c r="S2741" s="1"/>
      <c r="T2741" s="1"/>
    </row>
    <row r="2742" spans="1:20">
      <c r="A2742" s="5" t="s">
        <v>31</v>
      </c>
      <c r="B2742" s="70" t="s">
        <v>48</v>
      </c>
      <c r="C2742" s="70" t="s">
        <v>49</v>
      </c>
      <c r="D2742" s="70" t="s">
        <v>29</v>
      </c>
      <c r="E2742" s="1"/>
      <c r="F2742" s="1"/>
      <c r="G2742" s="1"/>
      <c r="H2742" s="1"/>
      <c r="I2742" s="1"/>
      <c r="J2742" s="1"/>
      <c r="K2742" s="1"/>
      <c r="L2742" s="1"/>
      <c r="M2742" s="1"/>
      <c r="N2742" s="1"/>
      <c r="O2742" s="1"/>
      <c r="P2742" s="1"/>
      <c r="Q2742" s="1"/>
      <c r="R2742" s="1"/>
      <c r="S2742" s="1"/>
      <c r="T2742" s="1"/>
    </row>
    <row r="2743" spans="1:20">
      <c r="A2743" s="68" t="s">
        <v>8</v>
      </c>
      <c r="B2743" s="65"/>
      <c r="C2743" s="65"/>
      <c r="D2743" s="65"/>
      <c r="E2743" s="1"/>
      <c r="F2743" s="1"/>
      <c r="G2743" s="1"/>
      <c r="H2743" s="1"/>
      <c r="I2743" s="1"/>
      <c r="J2743" s="1"/>
      <c r="K2743" s="1"/>
      <c r="L2743" s="1"/>
      <c r="M2743" s="1"/>
      <c r="N2743" s="1"/>
      <c r="O2743" s="1"/>
      <c r="P2743" s="1"/>
      <c r="Q2743" s="1"/>
      <c r="R2743" s="1"/>
      <c r="S2743" s="1"/>
      <c r="T2743" s="1"/>
    </row>
    <row r="2744" spans="1:20">
      <c r="A2744" s="51" t="s">
        <v>4</v>
      </c>
      <c r="B2744" s="51">
        <v>549</v>
      </c>
      <c r="C2744" s="51">
        <v>683</v>
      </c>
      <c r="D2744" s="97">
        <f>SUM(B2744:C2744)</f>
        <v>1232</v>
      </c>
      <c r="E2744" s="1"/>
      <c r="F2744" s="1"/>
      <c r="G2744" s="1"/>
      <c r="H2744" s="1"/>
      <c r="I2744" s="1"/>
      <c r="J2744" s="1"/>
      <c r="K2744" s="1"/>
      <c r="L2744" s="1"/>
      <c r="M2744" s="1"/>
      <c r="N2744" s="1"/>
      <c r="O2744" s="1"/>
      <c r="P2744" s="1"/>
      <c r="Q2744" s="1"/>
      <c r="R2744" s="1"/>
      <c r="S2744" s="1"/>
      <c r="T2744" s="1"/>
    </row>
    <row r="2745" spans="1:20">
      <c r="A2745" s="51" t="s">
        <v>5</v>
      </c>
      <c r="B2745" s="51">
        <v>321</v>
      </c>
      <c r="C2745" s="51">
        <v>223</v>
      </c>
      <c r="D2745" s="97">
        <f t="shared" ref="D2745:D2767" si="176">SUM(B2745:C2745)</f>
        <v>544</v>
      </c>
      <c r="E2745" s="1"/>
      <c r="F2745" s="1"/>
      <c r="G2745" s="1"/>
      <c r="H2745" s="1"/>
      <c r="I2745" s="1"/>
      <c r="J2745" s="1"/>
      <c r="K2745" s="1"/>
      <c r="L2745" s="1"/>
      <c r="M2745" s="1"/>
      <c r="N2745" s="1"/>
      <c r="O2745" s="1"/>
      <c r="P2745" s="1"/>
      <c r="Q2745" s="1"/>
      <c r="R2745" s="1"/>
      <c r="S2745" s="1"/>
      <c r="T2745" s="1"/>
    </row>
    <row r="2746" spans="1:20">
      <c r="A2746" s="51" t="s">
        <v>6</v>
      </c>
      <c r="B2746" s="51">
        <v>5</v>
      </c>
      <c r="C2746" s="51">
        <v>2</v>
      </c>
      <c r="D2746" s="97">
        <f t="shared" si="176"/>
        <v>7</v>
      </c>
      <c r="E2746" s="1"/>
      <c r="F2746" s="1"/>
      <c r="G2746" s="1"/>
      <c r="H2746" s="1"/>
      <c r="I2746" s="1"/>
      <c r="J2746" s="1"/>
      <c r="K2746" s="1"/>
      <c r="L2746" s="1"/>
      <c r="M2746" s="1"/>
      <c r="N2746" s="1"/>
      <c r="O2746" s="1"/>
      <c r="P2746" s="1"/>
      <c r="Q2746" s="1"/>
      <c r="R2746" s="1"/>
      <c r="S2746" s="1"/>
      <c r="T2746" s="1"/>
    </row>
    <row r="2747" spans="1:20">
      <c r="A2747" s="70" t="s">
        <v>29</v>
      </c>
      <c r="B2747" s="98">
        <f>SUM(B2744:B2746)</f>
        <v>875</v>
      </c>
      <c r="C2747" s="98">
        <f>SUM(C2744:C2746)</f>
        <v>908</v>
      </c>
      <c r="D2747" s="98">
        <f t="shared" si="176"/>
        <v>1783</v>
      </c>
      <c r="E2747" s="1"/>
      <c r="F2747" s="1"/>
      <c r="G2747" s="1"/>
      <c r="H2747" s="1"/>
      <c r="I2747" s="1"/>
      <c r="J2747" s="1"/>
      <c r="K2747" s="1"/>
      <c r="L2747" s="1"/>
      <c r="M2747" s="1"/>
      <c r="N2747" s="1"/>
      <c r="O2747" s="1"/>
      <c r="P2747" s="1"/>
      <c r="Q2747" s="1"/>
      <c r="R2747" s="1"/>
      <c r="S2747" s="1"/>
      <c r="T2747" s="1"/>
    </row>
    <row r="2748" spans="1:20">
      <c r="A2748" s="68" t="s">
        <v>9</v>
      </c>
      <c r="B2748" s="65"/>
      <c r="C2748" s="65"/>
      <c r="D2748" s="97"/>
      <c r="E2748" s="1"/>
      <c r="F2748" s="1"/>
      <c r="G2748" s="1"/>
      <c r="H2748" s="1"/>
      <c r="I2748" s="1"/>
      <c r="J2748" s="1"/>
      <c r="K2748" s="1"/>
      <c r="L2748" s="1"/>
      <c r="M2748" s="1"/>
      <c r="N2748" s="1"/>
      <c r="O2748" s="1"/>
      <c r="P2748" s="1"/>
      <c r="Q2748" s="1"/>
      <c r="R2748" s="1"/>
      <c r="S2748" s="1"/>
      <c r="T2748" s="1"/>
    </row>
    <row r="2749" spans="1:20">
      <c r="A2749" s="51" t="s">
        <v>4</v>
      </c>
      <c r="B2749" s="51">
        <v>407</v>
      </c>
      <c r="C2749" s="51">
        <v>432</v>
      </c>
      <c r="D2749" s="97">
        <f t="shared" si="176"/>
        <v>839</v>
      </c>
      <c r="E2749" s="1"/>
      <c r="F2749" s="1"/>
      <c r="G2749" s="1"/>
      <c r="H2749" s="1"/>
      <c r="I2749" s="1"/>
      <c r="J2749" s="1"/>
      <c r="K2749" s="1"/>
      <c r="L2749" s="1"/>
      <c r="M2749" s="1"/>
      <c r="N2749" s="1"/>
      <c r="O2749" s="1"/>
      <c r="P2749" s="1"/>
      <c r="Q2749" s="1"/>
      <c r="R2749" s="1"/>
      <c r="S2749" s="1"/>
      <c r="T2749" s="1"/>
    </row>
    <row r="2750" spans="1:20">
      <c r="A2750" s="51" t="s">
        <v>5</v>
      </c>
      <c r="B2750" s="51">
        <v>268</v>
      </c>
      <c r="C2750" s="51">
        <v>132</v>
      </c>
      <c r="D2750" s="97">
        <f t="shared" si="176"/>
        <v>400</v>
      </c>
      <c r="E2750" s="1"/>
      <c r="F2750" s="1"/>
      <c r="G2750" s="1"/>
      <c r="H2750" s="1"/>
      <c r="I2750" s="1"/>
      <c r="J2750" s="1"/>
      <c r="K2750" s="1"/>
      <c r="L2750" s="1"/>
      <c r="M2750" s="1"/>
      <c r="N2750" s="1"/>
      <c r="O2750" s="1"/>
      <c r="P2750" s="1"/>
      <c r="Q2750" s="1"/>
      <c r="R2750" s="1"/>
      <c r="S2750" s="1"/>
      <c r="T2750" s="1"/>
    </row>
    <row r="2751" spans="1:20">
      <c r="A2751" s="51" t="s">
        <v>6</v>
      </c>
      <c r="B2751" s="51">
        <v>5</v>
      </c>
      <c r="C2751" s="51">
        <v>3</v>
      </c>
      <c r="D2751" s="97">
        <f t="shared" si="176"/>
        <v>8</v>
      </c>
      <c r="E2751" s="1"/>
      <c r="F2751" s="1"/>
      <c r="G2751" s="1"/>
      <c r="H2751" s="1"/>
      <c r="I2751" s="1"/>
      <c r="J2751" s="1"/>
      <c r="K2751" s="1"/>
      <c r="L2751" s="1"/>
      <c r="M2751" s="1"/>
      <c r="N2751" s="1"/>
      <c r="O2751" s="1"/>
      <c r="P2751" s="1"/>
      <c r="Q2751" s="1"/>
      <c r="R2751" s="1"/>
      <c r="S2751" s="1"/>
      <c r="T2751" s="1"/>
    </row>
    <row r="2752" spans="1:20">
      <c r="A2752" s="70" t="s">
        <v>29</v>
      </c>
      <c r="B2752" s="98">
        <f>SUM(B2749:B2751)</f>
        <v>680</v>
      </c>
      <c r="C2752" s="98">
        <f>SUM(C2749:C2751)</f>
        <v>567</v>
      </c>
      <c r="D2752" s="98">
        <f t="shared" si="176"/>
        <v>1247</v>
      </c>
      <c r="E2752" s="1"/>
      <c r="F2752" s="1"/>
      <c r="G2752" s="1"/>
      <c r="H2752" s="1"/>
      <c r="I2752" s="1"/>
      <c r="J2752" s="1"/>
      <c r="K2752" s="1"/>
      <c r="L2752" s="1"/>
      <c r="M2752" s="1"/>
      <c r="N2752" s="1"/>
      <c r="O2752" s="1"/>
      <c r="P2752" s="1"/>
      <c r="Q2752" s="1"/>
      <c r="R2752" s="1"/>
      <c r="S2752" s="1"/>
      <c r="T2752" s="1"/>
    </row>
    <row r="2753" spans="1:20">
      <c r="A2753" s="68" t="s">
        <v>10</v>
      </c>
      <c r="B2753" s="65"/>
      <c r="C2753" s="65"/>
      <c r="D2753" s="97"/>
      <c r="E2753" s="1"/>
      <c r="F2753" s="1"/>
      <c r="G2753" s="1"/>
      <c r="H2753" s="1"/>
      <c r="I2753" s="1"/>
      <c r="J2753" s="1"/>
      <c r="K2753" s="1"/>
      <c r="L2753" s="1"/>
      <c r="M2753" s="1"/>
      <c r="N2753" s="1"/>
      <c r="O2753" s="1"/>
      <c r="P2753" s="1"/>
      <c r="Q2753" s="1"/>
      <c r="R2753" s="1"/>
      <c r="S2753" s="1"/>
      <c r="T2753" s="1"/>
    </row>
    <row r="2754" spans="1:20">
      <c r="A2754" s="51" t="s">
        <v>4</v>
      </c>
      <c r="B2754" s="51">
        <v>497</v>
      </c>
      <c r="C2754" s="51">
        <v>509</v>
      </c>
      <c r="D2754" s="97">
        <f t="shared" si="176"/>
        <v>1006</v>
      </c>
      <c r="E2754" s="1"/>
      <c r="F2754" s="1"/>
      <c r="G2754" s="1"/>
      <c r="H2754" s="1"/>
      <c r="I2754" s="1"/>
      <c r="J2754" s="1"/>
      <c r="K2754" s="1"/>
      <c r="L2754" s="1"/>
      <c r="M2754" s="1"/>
      <c r="N2754" s="1"/>
      <c r="O2754" s="1"/>
      <c r="P2754" s="1"/>
      <c r="Q2754" s="1"/>
      <c r="R2754" s="1"/>
      <c r="S2754" s="1"/>
      <c r="T2754" s="1"/>
    </row>
    <row r="2755" spans="1:20">
      <c r="A2755" s="51" t="s">
        <v>5</v>
      </c>
      <c r="B2755" s="51">
        <v>307</v>
      </c>
      <c r="C2755" s="51">
        <v>194</v>
      </c>
      <c r="D2755" s="97">
        <f t="shared" si="176"/>
        <v>501</v>
      </c>
      <c r="E2755" s="1"/>
      <c r="F2755" s="1"/>
      <c r="G2755" s="1"/>
      <c r="H2755" s="1"/>
      <c r="I2755" s="1"/>
      <c r="J2755" s="1"/>
      <c r="K2755" s="1"/>
      <c r="L2755" s="1"/>
      <c r="M2755" s="1"/>
      <c r="N2755" s="1"/>
      <c r="O2755" s="1"/>
      <c r="P2755" s="1"/>
      <c r="Q2755" s="1"/>
      <c r="R2755" s="1"/>
      <c r="S2755" s="1"/>
      <c r="T2755" s="1"/>
    </row>
    <row r="2756" spans="1:20">
      <c r="A2756" s="51" t="s">
        <v>6</v>
      </c>
      <c r="B2756" s="51">
        <v>4</v>
      </c>
      <c r="C2756" s="51">
        <v>3</v>
      </c>
      <c r="D2756" s="97">
        <f t="shared" si="176"/>
        <v>7</v>
      </c>
      <c r="E2756" s="1"/>
      <c r="F2756" s="1"/>
      <c r="G2756" s="1"/>
      <c r="H2756" s="1"/>
      <c r="I2756" s="1"/>
      <c r="J2756" s="1"/>
      <c r="K2756" s="1"/>
      <c r="L2756" s="1"/>
      <c r="M2756" s="1"/>
      <c r="N2756" s="1"/>
      <c r="O2756" s="1"/>
      <c r="P2756" s="1"/>
      <c r="Q2756" s="1"/>
      <c r="R2756" s="1"/>
      <c r="S2756" s="1"/>
      <c r="T2756" s="1"/>
    </row>
    <row r="2757" spans="1:20">
      <c r="A2757" s="70" t="s">
        <v>29</v>
      </c>
      <c r="B2757" s="70">
        <f>SUM(B2754:B2756)</f>
        <v>808</v>
      </c>
      <c r="C2757" s="70">
        <f>SUM(C2754:C2756)</f>
        <v>706</v>
      </c>
      <c r="D2757" s="98">
        <f t="shared" si="176"/>
        <v>1514</v>
      </c>
      <c r="E2757" s="1"/>
      <c r="F2757" s="1"/>
      <c r="G2757" s="1"/>
      <c r="H2757" s="1"/>
      <c r="I2757" s="1"/>
      <c r="J2757" s="1"/>
      <c r="K2757" s="1"/>
      <c r="L2757" s="1"/>
      <c r="M2757" s="1"/>
      <c r="N2757" s="1"/>
      <c r="O2757" s="1"/>
      <c r="P2757" s="1"/>
      <c r="Q2757" s="1"/>
      <c r="R2757" s="1"/>
      <c r="S2757" s="1"/>
      <c r="T2757" s="1"/>
    </row>
    <row r="2758" spans="1:20">
      <c r="A2758" s="68" t="s">
        <v>11</v>
      </c>
      <c r="B2758" s="65"/>
      <c r="C2758" s="65"/>
      <c r="D2758" s="97"/>
      <c r="E2758" s="1"/>
      <c r="F2758" s="1"/>
      <c r="G2758" s="1"/>
      <c r="H2758" s="1"/>
      <c r="I2758" s="1"/>
      <c r="J2758" s="1"/>
      <c r="K2758" s="1"/>
      <c r="L2758" s="1"/>
      <c r="M2758" s="1"/>
      <c r="N2758" s="1"/>
      <c r="O2758" s="1"/>
      <c r="P2758" s="1"/>
      <c r="Q2758" s="1"/>
      <c r="R2758" s="1"/>
      <c r="S2758" s="1"/>
      <c r="T2758" s="1"/>
    </row>
    <row r="2759" spans="1:20">
      <c r="A2759" s="51" t="s">
        <v>4</v>
      </c>
      <c r="B2759" s="51">
        <v>674</v>
      </c>
      <c r="C2759" s="51">
        <v>780</v>
      </c>
      <c r="D2759" s="97">
        <f t="shared" si="176"/>
        <v>1454</v>
      </c>
      <c r="E2759" s="1"/>
      <c r="F2759" s="1"/>
      <c r="G2759" s="1"/>
      <c r="H2759" s="1"/>
      <c r="I2759" s="1"/>
      <c r="J2759" s="1"/>
      <c r="K2759" s="1"/>
      <c r="L2759" s="1"/>
      <c r="M2759" s="1"/>
      <c r="N2759" s="1"/>
      <c r="O2759" s="1"/>
      <c r="P2759" s="1"/>
      <c r="Q2759" s="1"/>
      <c r="R2759" s="1"/>
      <c r="S2759" s="1"/>
      <c r="T2759" s="1"/>
    </row>
    <row r="2760" spans="1:20">
      <c r="A2760" s="51" t="s">
        <v>5</v>
      </c>
      <c r="B2760" s="51">
        <v>432</v>
      </c>
      <c r="C2760" s="51">
        <v>302</v>
      </c>
      <c r="D2760" s="97">
        <f t="shared" si="176"/>
        <v>734</v>
      </c>
      <c r="E2760" s="1"/>
      <c r="F2760" s="1"/>
      <c r="G2760" s="1"/>
      <c r="H2760" s="1"/>
      <c r="I2760" s="1"/>
      <c r="J2760" s="1"/>
      <c r="K2760" s="1"/>
      <c r="L2760" s="1"/>
      <c r="M2760" s="1"/>
      <c r="N2760" s="1"/>
      <c r="O2760" s="1"/>
      <c r="P2760" s="1"/>
      <c r="Q2760" s="1"/>
      <c r="R2760" s="1"/>
      <c r="S2760" s="1"/>
      <c r="T2760" s="1"/>
    </row>
    <row r="2761" spans="1:20">
      <c r="A2761" s="51" t="s">
        <v>6</v>
      </c>
      <c r="B2761" s="51">
        <v>9</v>
      </c>
      <c r="C2761" s="51">
        <v>8</v>
      </c>
      <c r="D2761" s="97">
        <f t="shared" si="176"/>
        <v>17</v>
      </c>
      <c r="E2761" s="1"/>
      <c r="F2761" s="1"/>
      <c r="G2761" s="1"/>
      <c r="H2761" s="1"/>
      <c r="I2761" s="1"/>
      <c r="J2761" s="1"/>
      <c r="K2761" s="1"/>
      <c r="L2761" s="1"/>
      <c r="M2761" s="1"/>
      <c r="N2761" s="1"/>
      <c r="O2761" s="1"/>
      <c r="P2761" s="1"/>
      <c r="Q2761" s="1"/>
      <c r="R2761" s="1"/>
      <c r="S2761" s="1"/>
      <c r="T2761" s="1"/>
    </row>
    <row r="2762" spans="1:20">
      <c r="A2762" s="70" t="s">
        <v>29</v>
      </c>
      <c r="B2762" s="76">
        <f>SUM(B2759:B2761)</f>
        <v>1115</v>
      </c>
      <c r="C2762" s="76">
        <f>SUM(C2759:C2761)</f>
        <v>1090</v>
      </c>
      <c r="D2762" s="98">
        <f t="shared" si="176"/>
        <v>2205</v>
      </c>
      <c r="E2762" s="1"/>
      <c r="F2762" s="1"/>
      <c r="G2762" s="1"/>
      <c r="H2762" s="1"/>
      <c r="I2762" s="1"/>
      <c r="J2762" s="1"/>
      <c r="K2762" s="1"/>
      <c r="L2762" s="1"/>
      <c r="M2762" s="1"/>
      <c r="N2762" s="1"/>
      <c r="O2762" s="1"/>
      <c r="P2762" s="1"/>
      <c r="Q2762" s="1"/>
      <c r="R2762" s="1"/>
      <c r="S2762" s="1"/>
      <c r="T2762" s="1"/>
    </row>
    <row r="2763" spans="1:20">
      <c r="A2763" s="68" t="s">
        <v>12</v>
      </c>
      <c r="B2763" s="65"/>
      <c r="C2763" s="65"/>
      <c r="D2763" s="97"/>
      <c r="E2763" s="1"/>
      <c r="F2763" s="1"/>
      <c r="G2763" s="1"/>
      <c r="H2763" s="1"/>
      <c r="I2763" s="1"/>
      <c r="J2763" s="1"/>
      <c r="K2763" s="1"/>
      <c r="L2763" s="1"/>
      <c r="M2763" s="1"/>
      <c r="N2763" s="1"/>
      <c r="O2763" s="1"/>
      <c r="P2763" s="1"/>
      <c r="Q2763" s="1"/>
      <c r="R2763" s="1"/>
      <c r="S2763" s="1"/>
      <c r="T2763" s="1"/>
    </row>
    <row r="2764" spans="1:20">
      <c r="A2764" s="51" t="s">
        <v>4</v>
      </c>
      <c r="B2764" s="51">
        <v>275</v>
      </c>
      <c r="C2764" s="51">
        <v>425</v>
      </c>
      <c r="D2764" s="97">
        <f t="shared" si="176"/>
        <v>700</v>
      </c>
      <c r="E2764" s="1"/>
      <c r="F2764" s="1"/>
      <c r="G2764" s="1"/>
      <c r="H2764" s="1"/>
      <c r="I2764" s="1"/>
      <c r="J2764" s="1"/>
      <c r="K2764" s="1"/>
      <c r="L2764" s="1"/>
      <c r="M2764" s="1"/>
      <c r="N2764" s="1"/>
      <c r="O2764" s="1"/>
      <c r="P2764" s="1"/>
      <c r="Q2764" s="1"/>
      <c r="R2764" s="1"/>
      <c r="S2764" s="1"/>
      <c r="T2764" s="1"/>
    </row>
    <row r="2765" spans="1:20">
      <c r="A2765" s="51" t="s">
        <v>5</v>
      </c>
      <c r="B2765" s="51">
        <v>174</v>
      </c>
      <c r="C2765" s="51">
        <v>140</v>
      </c>
      <c r="D2765" s="97">
        <f t="shared" si="176"/>
        <v>314</v>
      </c>
      <c r="E2765" s="1"/>
      <c r="F2765" s="1"/>
      <c r="G2765" s="1"/>
      <c r="H2765" s="1"/>
      <c r="I2765" s="1"/>
      <c r="J2765" s="1"/>
      <c r="K2765" s="1"/>
      <c r="L2765" s="1"/>
      <c r="M2765" s="1"/>
      <c r="N2765" s="1"/>
      <c r="O2765" s="1"/>
      <c r="P2765" s="1"/>
      <c r="Q2765" s="1"/>
      <c r="R2765" s="1"/>
      <c r="S2765" s="1"/>
      <c r="T2765" s="1"/>
    </row>
    <row r="2766" spans="1:20">
      <c r="A2766" s="51" t="s">
        <v>6</v>
      </c>
      <c r="B2766" s="51">
        <v>2</v>
      </c>
      <c r="C2766" s="51">
        <v>4</v>
      </c>
      <c r="D2766" s="97">
        <f t="shared" si="176"/>
        <v>6</v>
      </c>
      <c r="E2766" s="1"/>
      <c r="F2766" s="1"/>
      <c r="G2766" s="1"/>
      <c r="H2766" s="1"/>
      <c r="I2766" s="1"/>
      <c r="J2766" s="1"/>
      <c r="K2766" s="1"/>
      <c r="L2766" s="1"/>
      <c r="M2766" s="1"/>
      <c r="N2766" s="1"/>
      <c r="O2766" s="1"/>
      <c r="P2766" s="1"/>
      <c r="Q2766" s="1"/>
      <c r="R2766" s="1"/>
      <c r="S2766" s="1"/>
      <c r="T2766" s="1"/>
    </row>
    <row r="2767" spans="1:20">
      <c r="A2767" s="70" t="s">
        <v>29</v>
      </c>
      <c r="B2767" s="70">
        <f>SUM(B2764:B2766)</f>
        <v>451</v>
      </c>
      <c r="C2767" s="70">
        <f>SUM(C2764:C2766)</f>
        <v>569</v>
      </c>
      <c r="D2767" s="98">
        <f t="shared" si="176"/>
        <v>1020</v>
      </c>
      <c r="E2767" s="1"/>
      <c r="F2767" s="1"/>
      <c r="G2767" s="1"/>
      <c r="H2767" s="1"/>
      <c r="I2767" s="1"/>
      <c r="J2767" s="1"/>
      <c r="K2767" s="1"/>
      <c r="L2767" s="1"/>
      <c r="M2767" s="1"/>
      <c r="N2767" s="1"/>
      <c r="O2767" s="1"/>
      <c r="P2767" s="1"/>
      <c r="Q2767" s="1"/>
      <c r="R2767" s="1"/>
      <c r="S2767" s="1"/>
      <c r="T2767" s="1"/>
    </row>
    <row r="2768" spans="1:20">
      <c r="A2768" s="71" t="s">
        <v>13</v>
      </c>
      <c r="B2768" s="99">
        <f>B2747+B2752+B2757+B2762+B2767</f>
        <v>3929</v>
      </c>
      <c r="C2768" s="99">
        <f t="shared" ref="C2768:D2768" si="177">C2747+C2752+C2757+C2762+C2767</f>
        <v>3840</v>
      </c>
      <c r="D2768" s="99">
        <f t="shared" si="177"/>
        <v>7769</v>
      </c>
      <c r="E2768" s="1"/>
      <c r="F2768" s="1"/>
      <c r="G2768" s="1"/>
      <c r="H2768" s="1"/>
      <c r="I2768" s="1"/>
      <c r="J2768" s="1"/>
      <c r="K2768" s="1"/>
      <c r="L2768" s="1"/>
      <c r="M2768" s="1"/>
      <c r="N2768" s="1"/>
      <c r="O2768" s="1"/>
      <c r="P2768" s="1"/>
      <c r="Q2768" s="1"/>
      <c r="R2768" s="1"/>
      <c r="S2768" s="1"/>
      <c r="T2768" s="1"/>
    </row>
    <row r="2769" spans="1:20">
      <c r="A2769" s="1"/>
      <c r="B2769" s="1"/>
      <c r="C2769" s="1"/>
      <c r="D2769" s="1"/>
      <c r="E2769" s="1"/>
      <c r="F2769" s="1"/>
      <c r="G2769" s="1"/>
      <c r="H2769" s="1"/>
      <c r="I2769" s="1"/>
      <c r="J2769" s="1"/>
      <c r="K2769" s="1"/>
      <c r="L2769" s="1"/>
      <c r="M2769" s="1"/>
      <c r="N2769" s="1"/>
      <c r="O2769" s="1"/>
      <c r="P2769" s="1"/>
      <c r="Q2769" s="1"/>
      <c r="R2769" s="1"/>
      <c r="S2769" s="1"/>
      <c r="T2769" s="1"/>
    </row>
    <row r="2770" spans="1:20">
      <c r="A2770" s="1"/>
      <c r="B2770" s="1"/>
      <c r="C2770" s="1"/>
      <c r="D2770" s="1"/>
      <c r="E2770" s="1"/>
      <c r="F2770" s="1"/>
      <c r="G2770" s="1"/>
      <c r="H2770" s="1"/>
      <c r="I2770" s="1"/>
      <c r="J2770" s="1"/>
      <c r="K2770" s="1"/>
      <c r="L2770" s="1"/>
      <c r="M2770" s="1"/>
      <c r="N2770" s="1"/>
      <c r="O2770" s="1"/>
      <c r="P2770" s="1"/>
      <c r="Q2770" s="1"/>
      <c r="R2770" s="1"/>
      <c r="S2770" s="1"/>
      <c r="T2770" s="1"/>
    </row>
    <row r="2771" spans="1:20" s="4" customFormat="1" ht="28.9">
      <c r="A2771" s="282" t="s">
        <v>338</v>
      </c>
      <c r="B2771" s="294" t="s">
        <v>340</v>
      </c>
      <c r="C2771" s="2"/>
      <c r="D2771" s="2"/>
      <c r="E2771" s="2"/>
      <c r="F2771" s="2"/>
      <c r="G2771" s="2"/>
      <c r="H2771" s="2"/>
      <c r="I2771" s="2"/>
      <c r="J2771" s="2"/>
      <c r="K2771" s="2"/>
      <c r="L2771" s="2"/>
      <c r="M2771" s="2"/>
      <c r="N2771" s="2"/>
      <c r="O2771" s="2"/>
      <c r="P2771" s="2"/>
      <c r="Q2771" s="2"/>
      <c r="R2771" s="2"/>
      <c r="S2771" s="2"/>
      <c r="T2771" s="2"/>
    </row>
    <row r="2772" spans="1:20">
      <c r="A2772" s="1"/>
      <c r="B2772" s="1"/>
      <c r="C2772" s="1"/>
      <c r="D2772" s="1"/>
      <c r="E2772" s="1"/>
      <c r="F2772" s="1"/>
      <c r="G2772" s="1"/>
      <c r="H2772" s="1"/>
      <c r="I2772" s="1"/>
      <c r="J2772" s="1"/>
      <c r="K2772" s="1"/>
      <c r="L2772" s="1"/>
      <c r="M2772" s="1"/>
      <c r="N2772" s="1"/>
      <c r="O2772" s="1"/>
      <c r="P2772" s="1"/>
      <c r="Q2772" s="1"/>
      <c r="R2772" s="1"/>
      <c r="S2772" s="1"/>
      <c r="T2772" s="1"/>
    </row>
    <row r="2773" spans="1:20">
      <c r="A2773" s="99" t="s">
        <v>31</v>
      </c>
      <c r="B2773" s="99" t="s">
        <v>341</v>
      </c>
      <c r="C2773" s="99" t="s">
        <v>342</v>
      </c>
      <c r="D2773" s="99" t="s">
        <v>343</v>
      </c>
      <c r="E2773" s="99" t="s">
        <v>111</v>
      </c>
      <c r="F2773" s="1"/>
      <c r="G2773" s="1"/>
      <c r="H2773" s="1"/>
      <c r="I2773" s="1"/>
      <c r="J2773" s="1"/>
      <c r="K2773" s="1"/>
      <c r="L2773" s="1"/>
      <c r="M2773" s="1"/>
      <c r="N2773" s="1"/>
      <c r="O2773" s="1"/>
      <c r="P2773" s="1"/>
      <c r="Q2773" s="1"/>
      <c r="R2773" s="1"/>
      <c r="S2773" s="1"/>
      <c r="T2773" s="1"/>
    </row>
    <row r="2774" spans="1:20">
      <c r="A2774" s="219" t="s">
        <v>8</v>
      </c>
      <c r="B2774" s="220" t="s">
        <v>91</v>
      </c>
      <c r="C2774" s="220" t="s">
        <v>91</v>
      </c>
      <c r="D2774" s="220" t="s">
        <v>91</v>
      </c>
      <c r="E2774" s="220" t="s">
        <v>91</v>
      </c>
      <c r="F2774" s="1"/>
      <c r="G2774" s="1"/>
      <c r="H2774" s="1"/>
      <c r="I2774" s="1"/>
      <c r="J2774" s="1"/>
      <c r="K2774" s="1"/>
      <c r="L2774" s="1"/>
      <c r="M2774" s="1"/>
      <c r="N2774" s="1"/>
      <c r="O2774" s="1"/>
      <c r="P2774" s="1"/>
      <c r="Q2774" s="1"/>
      <c r="R2774" s="1"/>
      <c r="S2774" s="1"/>
      <c r="T2774" s="1"/>
    </row>
    <row r="2775" spans="1:20">
      <c r="A2775" s="142" t="s">
        <v>4</v>
      </c>
      <c r="B2775" s="141">
        <v>237</v>
      </c>
      <c r="C2775" s="141">
        <v>249</v>
      </c>
      <c r="D2775" s="141">
        <v>63</v>
      </c>
      <c r="E2775" s="141">
        <v>549</v>
      </c>
      <c r="F2775" s="1"/>
      <c r="G2775" s="1"/>
      <c r="H2775" s="1"/>
      <c r="I2775" s="1"/>
      <c r="J2775" s="1"/>
      <c r="K2775" s="1"/>
      <c r="L2775" s="1"/>
      <c r="M2775" s="1"/>
      <c r="N2775" s="1"/>
      <c r="O2775" s="1"/>
      <c r="P2775" s="1"/>
      <c r="Q2775" s="1"/>
      <c r="R2775" s="1"/>
      <c r="S2775" s="1"/>
      <c r="T2775" s="1"/>
    </row>
    <row r="2776" spans="1:20">
      <c r="A2776" s="142" t="s">
        <v>5</v>
      </c>
      <c r="B2776" s="141">
        <v>142</v>
      </c>
      <c r="C2776" s="141">
        <v>145</v>
      </c>
      <c r="D2776" s="141">
        <v>34</v>
      </c>
      <c r="E2776" s="141">
        <v>321</v>
      </c>
      <c r="F2776" s="1"/>
      <c r="G2776" s="1"/>
      <c r="H2776" s="1"/>
      <c r="I2776" s="1"/>
      <c r="J2776" s="1"/>
      <c r="K2776" s="1"/>
      <c r="L2776" s="1"/>
      <c r="M2776" s="1"/>
      <c r="N2776" s="1"/>
      <c r="O2776" s="1"/>
      <c r="P2776" s="1"/>
      <c r="Q2776" s="1"/>
      <c r="R2776" s="1"/>
      <c r="S2776" s="1"/>
      <c r="T2776" s="1"/>
    </row>
    <row r="2777" spans="1:20">
      <c r="A2777" s="142" t="s">
        <v>6</v>
      </c>
      <c r="B2777" s="141">
        <v>3</v>
      </c>
      <c r="C2777" s="141">
        <v>1</v>
      </c>
      <c r="D2777" s="141">
        <v>1</v>
      </c>
      <c r="E2777" s="141">
        <v>5</v>
      </c>
      <c r="F2777" s="1"/>
      <c r="G2777" s="1"/>
      <c r="H2777" s="1"/>
      <c r="I2777" s="1"/>
      <c r="J2777" s="1"/>
      <c r="K2777" s="1"/>
      <c r="L2777" s="1"/>
      <c r="M2777" s="1"/>
      <c r="N2777" s="1"/>
      <c r="O2777" s="1"/>
      <c r="P2777" s="1"/>
      <c r="Q2777" s="1"/>
      <c r="R2777" s="1"/>
      <c r="S2777" s="1"/>
      <c r="T2777" s="1"/>
    </row>
    <row r="2778" spans="1:20">
      <c r="A2778" s="99" t="s">
        <v>29</v>
      </c>
      <c r="B2778" s="99">
        <v>382</v>
      </c>
      <c r="C2778" s="99">
        <v>395</v>
      </c>
      <c r="D2778" s="99">
        <v>98</v>
      </c>
      <c r="E2778" s="99">
        <v>657</v>
      </c>
      <c r="F2778" s="1"/>
      <c r="G2778" s="1"/>
      <c r="H2778" s="1"/>
      <c r="I2778" s="1"/>
      <c r="J2778" s="1"/>
      <c r="K2778" s="1"/>
      <c r="L2778" s="1"/>
      <c r="M2778" s="1"/>
      <c r="N2778" s="1"/>
      <c r="O2778" s="1"/>
      <c r="P2778" s="1"/>
      <c r="Q2778" s="1"/>
      <c r="R2778" s="1"/>
      <c r="S2778" s="1"/>
      <c r="T2778" s="1"/>
    </row>
    <row r="2779" spans="1:20">
      <c r="A2779" s="140" t="s">
        <v>9</v>
      </c>
      <c r="B2779" s="141" t="s">
        <v>91</v>
      </c>
      <c r="C2779" s="141" t="s">
        <v>91</v>
      </c>
      <c r="D2779" s="141" t="s">
        <v>91</v>
      </c>
      <c r="E2779" s="141" t="s">
        <v>91</v>
      </c>
      <c r="F2779" s="1"/>
      <c r="G2779" s="1"/>
      <c r="H2779" s="1"/>
      <c r="I2779" s="1"/>
      <c r="J2779" s="1"/>
      <c r="K2779" s="1"/>
      <c r="L2779" s="1"/>
      <c r="M2779" s="1"/>
      <c r="N2779" s="1"/>
      <c r="O2779" s="1"/>
      <c r="P2779" s="1"/>
      <c r="Q2779" s="1"/>
      <c r="R2779" s="1"/>
      <c r="S2779" s="1"/>
      <c r="T2779" s="1"/>
    </row>
    <row r="2780" spans="1:20">
      <c r="A2780" s="142" t="s">
        <v>4</v>
      </c>
      <c r="B2780" s="141">
        <v>173</v>
      </c>
      <c r="C2780" s="141">
        <v>193</v>
      </c>
      <c r="D2780" s="141">
        <v>41</v>
      </c>
      <c r="E2780" s="141">
        <v>407</v>
      </c>
      <c r="F2780" s="1"/>
      <c r="G2780" s="1"/>
      <c r="H2780" s="1"/>
      <c r="I2780" s="1"/>
      <c r="J2780" s="1"/>
      <c r="K2780" s="1"/>
      <c r="L2780" s="1"/>
      <c r="M2780" s="1"/>
      <c r="N2780" s="1"/>
      <c r="O2780" s="1"/>
      <c r="P2780" s="1"/>
      <c r="Q2780" s="1"/>
      <c r="R2780" s="1"/>
      <c r="S2780" s="1"/>
      <c r="T2780" s="1"/>
    </row>
    <row r="2781" spans="1:20">
      <c r="A2781" s="142" t="s">
        <v>5</v>
      </c>
      <c r="B2781" s="141">
        <v>114</v>
      </c>
      <c r="C2781" s="141">
        <v>121</v>
      </c>
      <c r="D2781" s="141">
        <v>33</v>
      </c>
      <c r="E2781" s="141">
        <v>268</v>
      </c>
      <c r="F2781" s="1"/>
      <c r="G2781" s="1"/>
      <c r="H2781" s="1"/>
      <c r="I2781" s="1"/>
      <c r="J2781" s="1"/>
      <c r="K2781" s="1"/>
      <c r="L2781" s="1"/>
      <c r="M2781" s="1"/>
      <c r="N2781" s="1"/>
      <c r="O2781" s="1"/>
      <c r="P2781" s="1"/>
      <c r="Q2781" s="1"/>
      <c r="R2781" s="1"/>
      <c r="S2781" s="1"/>
      <c r="T2781" s="1"/>
    </row>
    <row r="2782" spans="1:20">
      <c r="A2782" s="142" t="s">
        <v>6</v>
      </c>
      <c r="B2782" s="141">
        <v>2</v>
      </c>
      <c r="C2782" s="141">
        <v>2</v>
      </c>
      <c r="D2782" s="141">
        <v>1</v>
      </c>
      <c r="E2782" s="141">
        <v>5</v>
      </c>
      <c r="F2782" s="1"/>
      <c r="G2782" s="1"/>
      <c r="H2782" s="1"/>
      <c r="I2782" s="1"/>
      <c r="J2782" s="1"/>
      <c r="K2782" s="1"/>
      <c r="L2782" s="1"/>
      <c r="M2782" s="1"/>
      <c r="N2782" s="1"/>
      <c r="O2782" s="1"/>
      <c r="P2782" s="1"/>
      <c r="Q2782" s="1"/>
      <c r="R2782" s="1"/>
      <c r="S2782" s="1"/>
      <c r="T2782" s="1"/>
    </row>
    <row r="2783" spans="1:20">
      <c r="A2783" s="99" t="s">
        <v>29</v>
      </c>
      <c r="B2783" s="99">
        <v>289</v>
      </c>
      <c r="C2783" s="99">
        <v>316</v>
      </c>
      <c r="D2783" s="99">
        <v>75</v>
      </c>
      <c r="E2783" s="99">
        <v>519</v>
      </c>
      <c r="F2783" s="1"/>
      <c r="G2783" s="1"/>
      <c r="H2783" s="1"/>
      <c r="I2783" s="1"/>
      <c r="J2783" s="1"/>
      <c r="K2783" s="1"/>
      <c r="L2783" s="1"/>
      <c r="M2783" s="1"/>
      <c r="N2783" s="1"/>
      <c r="O2783" s="1"/>
      <c r="P2783" s="1"/>
      <c r="Q2783" s="1"/>
      <c r="R2783" s="1"/>
      <c r="S2783" s="1"/>
      <c r="T2783" s="1"/>
    </row>
    <row r="2784" spans="1:20">
      <c r="A2784" s="140" t="s">
        <v>10</v>
      </c>
      <c r="B2784" s="141" t="s">
        <v>91</v>
      </c>
      <c r="C2784" s="141" t="s">
        <v>91</v>
      </c>
      <c r="D2784" s="141" t="s">
        <v>91</v>
      </c>
      <c r="E2784" s="141" t="s">
        <v>91</v>
      </c>
      <c r="F2784" s="1"/>
      <c r="G2784" s="1"/>
      <c r="H2784" s="1"/>
      <c r="I2784" s="1"/>
      <c r="J2784" s="1"/>
      <c r="K2784" s="1"/>
      <c r="L2784" s="1"/>
      <c r="M2784" s="1"/>
      <c r="N2784" s="1"/>
      <c r="O2784" s="1"/>
      <c r="P2784" s="1"/>
      <c r="Q2784" s="1"/>
      <c r="R2784" s="1"/>
      <c r="S2784" s="1"/>
      <c r="T2784" s="1"/>
    </row>
    <row r="2785" spans="1:20">
      <c r="A2785" s="142" t="s">
        <v>4</v>
      </c>
      <c r="B2785" s="141">
        <v>187</v>
      </c>
      <c r="C2785" s="141">
        <v>255</v>
      </c>
      <c r="D2785" s="141">
        <v>55</v>
      </c>
      <c r="E2785" s="141">
        <v>497</v>
      </c>
      <c r="F2785" s="1"/>
      <c r="G2785" s="1"/>
      <c r="H2785" s="1"/>
      <c r="I2785" s="1"/>
      <c r="J2785" s="1"/>
      <c r="K2785" s="1"/>
      <c r="L2785" s="1"/>
      <c r="M2785" s="1"/>
      <c r="N2785" s="1"/>
      <c r="O2785" s="1"/>
      <c r="P2785" s="1"/>
      <c r="Q2785" s="1"/>
      <c r="R2785" s="1"/>
      <c r="S2785" s="1"/>
      <c r="T2785" s="1"/>
    </row>
    <row r="2786" spans="1:20">
      <c r="A2786" s="142" t="s">
        <v>5</v>
      </c>
      <c r="B2786" s="141">
        <v>119</v>
      </c>
      <c r="C2786" s="141">
        <v>156</v>
      </c>
      <c r="D2786" s="141">
        <v>32</v>
      </c>
      <c r="E2786" s="141">
        <v>307</v>
      </c>
      <c r="F2786" s="1"/>
      <c r="G2786" s="1"/>
      <c r="H2786" s="1"/>
      <c r="I2786" s="1"/>
      <c r="J2786" s="1"/>
      <c r="K2786" s="1"/>
      <c r="L2786" s="1"/>
      <c r="M2786" s="1"/>
      <c r="N2786" s="1"/>
      <c r="O2786" s="1"/>
      <c r="P2786" s="1"/>
      <c r="Q2786" s="1"/>
      <c r="R2786" s="1"/>
      <c r="S2786" s="1"/>
      <c r="T2786" s="1"/>
    </row>
    <row r="2787" spans="1:20">
      <c r="A2787" s="142" t="s">
        <v>6</v>
      </c>
      <c r="B2787" s="141">
        <v>2</v>
      </c>
      <c r="C2787" s="141">
        <v>1</v>
      </c>
      <c r="D2787" s="141">
        <v>1</v>
      </c>
      <c r="E2787" s="141">
        <v>4</v>
      </c>
      <c r="F2787" s="1"/>
      <c r="G2787" s="1"/>
      <c r="H2787" s="1"/>
      <c r="I2787" s="1"/>
      <c r="J2787" s="1"/>
      <c r="K2787" s="1"/>
      <c r="L2787" s="1"/>
      <c r="M2787" s="1"/>
      <c r="N2787" s="1"/>
      <c r="O2787" s="1"/>
      <c r="P2787" s="1"/>
      <c r="Q2787" s="1"/>
      <c r="R2787" s="1"/>
      <c r="S2787" s="1"/>
      <c r="T2787" s="1"/>
    </row>
    <row r="2788" spans="1:20">
      <c r="A2788" s="99" t="s">
        <v>29</v>
      </c>
      <c r="B2788" s="99">
        <v>308</v>
      </c>
      <c r="C2788" s="99">
        <v>412</v>
      </c>
      <c r="D2788" s="99">
        <v>88</v>
      </c>
      <c r="E2788" s="99">
        <v>633</v>
      </c>
      <c r="F2788" s="1"/>
      <c r="G2788" s="1"/>
      <c r="H2788" s="1"/>
      <c r="I2788" s="1"/>
      <c r="J2788" s="1"/>
      <c r="K2788" s="1"/>
      <c r="L2788" s="1"/>
      <c r="M2788" s="1"/>
      <c r="N2788" s="1"/>
      <c r="O2788" s="1"/>
      <c r="P2788" s="1"/>
      <c r="Q2788" s="1"/>
      <c r="R2788" s="1"/>
      <c r="S2788" s="1"/>
      <c r="T2788" s="1"/>
    </row>
    <row r="2789" spans="1:20">
      <c r="A2789" s="140" t="s">
        <v>11</v>
      </c>
      <c r="B2789" s="141" t="s">
        <v>91</v>
      </c>
      <c r="C2789" s="141" t="s">
        <v>91</v>
      </c>
      <c r="D2789" s="141" t="s">
        <v>91</v>
      </c>
      <c r="E2789" s="141" t="s">
        <v>91</v>
      </c>
      <c r="F2789" s="1"/>
      <c r="G2789" s="1"/>
      <c r="H2789" s="1"/>
      <c r="I2789" s="1"/>
      <c r="J2789" s="1"/>
      <c r="K2789" s="1"/>
      <c r="L2789" s="1"/>
      <c r="M2789" s="1"/>
      <c r="N2789" s="1"/>
      <c r="O2789" s="1"/>
      <c r="P2789" s="1"/>
      <c r="Q2789" s="1"/>
      <c r="R2789" s="1"/>
      <c r="S2789" s="1"/>
      <c r="T2789" s="1"/>
    </row>
    <row r="2790" spans="1:20">
      <c r="A2790" s="142" t="s">
        <v>4</v>
      </c>
      <c r="B2790" s="141">
        <v>262</v>
      </c>
      <c r="C2790" s="141">
        <v>332</v>
      </c>
      <c r="D2790" s="141">
        <v>80</v>
      </c>
      <c r="E2790" s="141">
        <v>674</v>
      </c>
      <c r="F2790" s="1"/>
      <c r="G2790" s="1"/>
      <c r="H2790" s="1"/>
      <c r="I2790" s="1"/>
      <c r="J2790" s="1"/>
      <c r="K2790" s="1"/>
      <c r="L2790" s="1"/>
      <c r="M2790" s="1"/>
      <c r="N2790" s="1"/>
      <c r="O2790" s="1"/>
      <c r="P2790" s="1"/>
      <c r="Q2790" s="1"/>
      <c r="R2790" s="1"/>
      <c r="S2790" s="1"/>
      <c r="T2790" s="1"/>
    </row>
    <row r="2791" spans="1:20">
      <c r="A2791" s="142" t="s">
        <v>5</v>
      </c>
      <c r="B2791" s="141">
        <v>151</v>
      </c>
      <c r="C2791" s="141">
        <v>232</v>
      </c>
      <c r="D2791" s="141">
        <v>49</v>
      </c>
      <c r="E2791" s="141">
        <v>432</v>
      </c>
      <c r="F2791" s="1"/>
      <c r="G2791" s="1"/>
      <c r="H2791" s="1"/>
      <c r="I2791" s="1"/>
      <c r="J2791" s="1"/>
      <c r="K2791" s="1"/>
      <c r="L2791" s="1"/>
      <c r="M2791" s="1"/>
      <c r="N2791" s="1"/>
      <c r="O2791" s="1"/>
      <c r="P2791" s="1"/>
      <c r="Q2791" s="1"/>
      <c r="R2791" s="1"/>
      <c r="S2791" s="1"/>
      <c r="T2791" s="1"/>
    </row>
    <row r="2792" spans="1:20">
      <c r="A2792" s="142" t="s">
        <v>6</v>
      </c>
      <c r="B2792" s="141">
        <v>3</v>
      </c>
      <c r="C2792" s="141">
        <v>6</v>
      </c>
      <c r="D2792" s="141">
        <v>0</v>
      </c>
      <c r="E2792" s="141">
        <v>9</v>
      </c>
      <c r="F2792" s="1"/>
      <c r="G2792" s="1"/>
      <c r="H2792" s="1"/>
      <c r="I2792" s="1"/>
      <c r="J2792" s="1"/>
      <c r="K2792" s="1"/>
      <c r="L2792" s="1"/>
      <c r="M2792" s="1"/>
      <c r="N2792" s="1"/>
      <c r="O2792" s="1"/>
      <c r="P2792" s="1"/>
      <c r="Q2792" s="1"/>
      <c r="R2792" s="1"/>
      <c r="S2792" s="1"/>
      <c r="T2792" s="1"/>
    </row>
    <row r="2793" spans="1:20">
      <c r="A2793" s="99" t="s">
        <v>29</v>
      </c>
      <c r="B2793" s="99">
        <v>416</v>
      </c>
      <c r="C2793" s="99">
        <v>570</v>
      </c>
      <c r="D2793" s="99">
        <v>129</v>
      </c>
      <c r="E2793" s="99">
        <v>979</v>
      </c>
      <c r="F2793" s="1"/>
      <c r="G2793" s="1"/>
      <c r="H2793" s="1"/>
      <c r="I2793" s="1"/>
      <c r="J2793" s="1"/>
      <c r="K2793" s="1"/>
      <c r="L2793" s="1"/>
      <c r="M2793" s="1"/>
      <c r="N2793" s="1"/>
      <c r="O2793" s="1"/>
      <c r="P2793" s="1"/>
      <c r="Q2793" s="1"/>
      <c r="R2793" s="1"/>
      <c r="S2793" s="1"/>
      <c r="T2793" s="1"/>
    </row>
    <row r="2794" spans="1:20">
      <c r="A2794" s="140" t="s">
        <v>12</v>
      </c>
      <c r="B2794" s="141" t="s">
        <v>91</v>
      </c>
      <c r="C2794" s="141" t="s">
        <v>91</v>
      </c>
      <c r="D2794" s="141" t="s">
        <v>91</v>
      </c>
      <c r="E2794" s="141" t="s">
        <v>91</v>
      </c>
      <c r="F2794" s="1"/>
      <c r="G2794" s="1"/>
      <c r="H2794" s="1"/>
      <c r="I2794" s="1"/>
      <c r="J2794" s="1"/>
      <c r="K2794" s="1"/>
      <c r="L2794" s="1"/>
      <c r="M2794" s="1"/>
      <c r="N2794" s="1"/>
      <c r="O2794" s="1"/>
      <c r="P2794" s="1"/>
      <c r="Q2794" s="1"/>
      <c r="R2794" s="1"/>
      <c r="S2794" s="1"/>
      <c r="T2794" s="1"/>
    </row>
    <row r="2795" spans="1:20">
      <c r="A2795" s="142" t="s">
        <v>4</v>
      </c>
      <c r="B2795" s="141">
        <v>122</v>
      </c>
      <c r="C2795" s="141">
        <v>121</v>
      </c>
      <c r="D2795" s="141">
        <v>32</v>
      </c>
      <c r="E2795" s="141">
        <v>275</v>
      </c>
      <c r="F2795" s="1"/>
      <c r="G2795" s="1"/>
      <c r="H2795" s="1"/>
      <c r="I2795" s="1"/>
      <c r="J2795" s="1"/>
      <c r="K2795" s="1"/>
      <c r="L2795" s="1"/>
      <c r="M2795" s="1"/>
      <c r="N2795" s="1"/>
      <c r="O2795" s="1"/>
      <c r="P2795" s="1"/>
      <c r="Q2795" s="1"/>
      <c r="R2795" s="1"/>
      <c r="S2795" s="1"/>
      <c r="T2795" s="1"/>
    </row>
    <row r="2796" spans="1:20">
      <c r="A2796" s="142" t="s">
        <v>5</v>
      </c>
      <c r="B2796" s="141">
        <v>85</v>
      </c>
      <c r="C2796" s="141">
        <v>76</v>
      </c>
      <c r="D2796" s="141">
        <v>13</v>
      </c>
      <c r="E2796" s="141">
        <v>174</v>
      </c>
      <c r="F2796" s="1"/>
      <c r="G2796" s="1"/>
      <c r="H2796" s="1"/>
      <c r="I2796" s="1"/>
      <c r="J2796" s="1"/>
      <c r="K2796" s="1"/>
      <c r="L2796" s="1"/>
      <c r="M2796" s="1"/>
      <c r="N2796" s="1"/>
      <c r="O2796" s="1"/>
      <c r="P2796" s="1"/>
      <c r="Q2796" s="1"/>
      <c r="R2796" s="1"/>
      <c r="S2796" s="1"/>
      <c r="T2796" s="1"/>
    </row>
    <row r="2797" spans="1:20">
      <c r="A2797" s="142" t="s">
        <v>6</v>
      </c>
      <c r="B2797" s="141">
        <v>1</v>
      </c>
      <c r="C2797" s="141">
        <v>0</v>
      </c>
      <c r="D2797" s="141">
        <v>1</v>
      </c>
      <c r="E2797" s="141">
        <v>2</v>
      </c>
      <c r="F2797" s="1"/>
      <c r="G2797" s="1"/>
      <c r="H2797" s="1"/>
      <c r="I2797" s="1"/>
      <c r="J2797" s="1"/>
      <c r="K2797" s="1"/>
      <c r="L2797" s="1"/>
      <c r="M2797" s="1"/>
      <c r="N2797" s="1"/>
      <c r="O2797" s="1"/>
      <c r="P2797" s="1"/>
      <c r="Q2797" s="1"/>
      <c r="R2797" s="1"/>
      <c r="S2797" s="1"/>
      <c r="T2797" s="1"/>
    </row>
    <row r="2798" spans="1:20">
      <c r="A2798" s="99" t="s">
        <v>29</v>
      </c>
      <c r="B2798" s="99">
        <v>208</v>
      </c>
      <c r="C2798" s="99">
        <v>197</v>
      </c>
      <c r="D2798" s="99">
        <v>46</v>
      </c>
      <c r="E2798" s="99">
        <v>406</v>
      </c>
      <c r="F2798" s="1"/>
      <c r="G2798" s="1"/>
      <c r="H2798" s="1"/>
      <c r="I2798" s="1"/>
      <c r="J2798" s="1"/>
      <c r="K2798" s="1"/>
      <c r="L2798" s="1"/>
      <c r="M2798" s="1"/>
      <c r="N2798" s="1"/>
      <c r="O2798" s="1"/>
      <c r="P2798" s="1"/>
      <c r="Q2798" s="1"/>
      <c r="R2798" s="1"/>
      <c r="S2798" s="1"/>
      <c r="T2798" s="1"/>
    </row>
    <row r="2799" spans="1:20">
      <c r="A2799" s="99" t="s">
        <v>13</v>
      </c>
      <c r="B2799" s="99">
        <v>1464</v>
      </c>
      <c r="C2799" s="99">
        <v>1415</v>
      </c>
      <c r="D2799" s="99">
        <v>315</v>
      </c>
      <c r="E2799" s="99">
        <v>3194</v>
      </c>
      <c r="F2799" s="1"/>
      <c r="G2799" s="1"/>
      <c r="H2799" s="1"/>
      <c r="I2799" s="1"/>
      <c r="J2799" s="1"/>
      <c r="K2799" s="1"/>
      <c r="L2799" s="1"/>
      <c r="M2799" s="1"/>
      <c r="N2799" s="1"/>
      <c r="O2799" s="1"/>
      <c r="P2799" s="1"/>
      <c r="Q2799" s="1"/>
      <c r="R2799" s="1"/>
      <c r="S2799" s="1"/>
      <c r="T2799" s="1"/>
    </row>
    <row r="2800" spans="1:20">
      <c r="A2800" s="1"/>
      <c r="B2800" s="1"/>
      <c r="C2800" s="1"/>
      <c r="D2800" s="1"/>
      <c r="E2800" s="1"/>
      <c r="F2800" s="1"/>
      <c r="G2800" s="1"/>
      <c r="H2800" s="1"/>
      <c r="I2800" s="1"/>
      <c r="J2800" s="1"/>
      <c r="K2800" s="1"/>
      <c r="L2800" s="1"/>
      <c r="M2800" s="1"/>
      <c r="N2800" s="1"/>
      <c r="O2800" s="1"/>
      <c r="P2800" s="1"/>
      <c r="Q2800" s="1"/>
      <c r="R2800" s="1"/>
      <c r="S2800" s="1"/>
      <c r="T2800" s="1"/>
    </row>
    <row r="2801" spans="1:20">
      <c r="A2801" s="1"/>
      <c r="B2801" s="1"/>
      <c r="C2801" s="1"/>
      <c r="D2801" s="1"/>
      <c r="E2801" s="1"/>
      <c r="F2801" s="1"/>
      <c r="G2801" s="1"/>
      <c r="H2801" s="1"/>
      <c r="I2801" s="1"/>
      <c r="J2801" s="1"/>
      <c r="K2801" s="1"/>
      <c r="L2801" s="1"/>
      <c r="M2801" s="1"/>
      <c r="N2801" s="1"/>
      <c r="O2801" s="1"/>
      <c r="P2801" s="1"/>
      <c r="Q2801" s="1"/>
      <c r="R2801" s="1"/>
      <c r="S2801" s="1"/>
      <c r="T2801" s="1"/>
    </row>
    <row r="2802" spans="1:20" s="4" customFormat="1" ht="28.9">
      <c r="A2802" s="282" t="s">
        <v>338</v>
      </c>
      <c r="B2802" s="294" t="s">
        <v>344</v>
      </c>
      <c r="C2802" s="2"/>
      <c r="D2802" s="2"/>
      <c r="E2802" s="2"/>
      <c r="F2802" s="1"/>
      <c r="G2802" s="1"/>
      <c r="H2802" s="1"/>
      <c r="I2802" s="2"/>
      <c r="J2802" s="2"/>
      <c r="K2802" s="2"/>
      <c r="L2802" s="2"/>
      <c r="M2802" s="2"/>
      <c r="N2802" s="2"/>
      <c r="O2802" s="2"/>
      <c r="P2802" s="2"/>
      <c r="Q2802" s="2"/>
      <c r="R2802" s="2"/>
      <c r="S2802" s="2"/>
      <c r="T2802" s="2"/>
    </row>
    <row r="2803" spans="1:20">
      <c r="A2803" s="1"/>
      <c r="B2803" s="1"/>
      <c r="C2803" s="1"/>
      <c r="D2803" s="1"/>
      <c r="E2803" s="1"/>
      <c r="F2803" s="1"/>
      <c r="G2803" s="1"/>
      <c r="H2803" s="1"/>
      <c r="I2803" s="1"/>
      <c r="J2803" s="1"/>
      <c r="K2803" s="1"/>
      <c r="L2803" s="1"/>
      <c r="M2803" s="1"/>
      <c r="N2803" s="1"/>
      <c r="O2803" s="1"/>
      <c r="P2803" s="1"/>
      <c r="Q2803" s="1"/>
      <c r="R2803" s="1"/>
      <c r="S2803" s="1"/>
      <c r="T2803" s="1"/>
    </row>
    <row r="2804" spans="1:20">
      <c r="A2804" s="5" t="s">
        <v>31</v>
      </c>
      <c r="B2804" s="70" t="s">
        <v>48</v>
      </c>
      <c r="C2804" s="70" t="s">
        <v>49</v>
      </c>
      <c r="D2804" s="70" t="s">
        <v>29</v>
      </c>
      <c r="E2804" s="1"/>
      <c r="F2804" s="1"/>
      <c r="G2804" s="1"/>
      <c r="H2804" s="1"/>
      <c r="I2804" s="1"/>
      <c r="J2804" s="1"/>
      <c r="K2804" s="1"/>
      <c r="L2804" s="1"/>
      <c r="M2804" s="1"/>
      <c r="N2804" s="1"/>
      <c r="O2804" s="1"/>
      <c r="P2804" s="1"/>
      <c r="Q2804" s="1"/>
      <c r="R2804" s="1"/>
      <c r="S2804" s="1"/>
      <c r="T2804" s="1"/>
    </row>
    <row r="2805" spans="1:20">
      <c r="A2805" s="68" t="s">
        <v>8</v>
      </c>
      <c r="B2805" s="65"/>
      <c r="C2805" s="65"/>
      <c r="D2805" s="65"/>
      <c r="E2805" s="1"/>
      <c r="F2805" s="1"/>
      <c r="G2805" s="1"/>
      <c r="H2805" s="1"/>
      <c r="I2805" s="1"/>
      <c r="J2805" s="1"/>
      <c r="K2805" s="1"/>
      <c r="L2805" s="1"/>
      <c r="M2805" s="1"/>
      <c r="N2805" s="1"/>
      <c r="O2805" s="1"/>
      <c r="P2805" s="1"/>
      <c r="Q2805" s="1"/>
      <c r="R2805" s="1"/>
      <c r="S2805" s="1"/>
      <c r="T2805" s="1"/>
    </row>
    <row r="2806" spans="1:20">
      <c r="A2806" s="51" t="s">
        <v>4</v>
      </c>
      <c r="B2806" s="131">
        <v>906</v>
      </c>
      <c r="C2806" s="131">
        <v>326</v>
      </c>
      <c r="D2806" s="97">
        <f>SUM(B2806:C2806)</f>
        <v>1232</v>
      </c>
      <c r="E2806" s="1"/>
      <c r="F2806" s="1"/>
      <c r="G2806" s="1"/>
      <c r="H2806" s="1"/>
      <c r="I2806" s="1"/>
      <c r="J2806" s="1"/>
      <c r="K2806" s="1"/>
      <c r="L2806" s="1"/>
      <c r="M2806" s="1"/>
      <c r="N2806" s="1"/>
      <c r="O2806" s="1"/>
      <c r="P2806" s="1"/>
      <c r="Q2806" s="1"/>
      <c r="R2806" s="1"/>
      <c r="S2806" s="1"/>
      <c r="T2806" s="1"/>
    </row>
    <row r="2807" spans="1:20">
      <c r="A2807" s="51" t="s">
        <v>5</v>
      </c>
      <c r="B2807" s="131">
        <v>429</v>
      </c>
      <c r="C2807" s="131">
        <v>115</v>
      </c>
      <c r="D2807" s="97">
        <f>SUM(B2807:C2807)</f>
        <v>544</v>
      </c>
      <c r="E2807" s="1"/>
      <c r="F2807" s="1"/>
      <c r="G2807" s="1"/>
      <c r="H2807" s="1"/>
      <c r="I2807" s="1"/>
      <c r="J2807" s="1"/>
      <c r="K2807" s="1"/>
      <c r="L2807" s="1"/>
      <c r="M2807" s="1"/>
      <c r="N2807" s="1"/>
      <c r="O2807" s="1"/>
      <c r="P2807" s="1"/>
      <c r="Q2807" s="1"/>
      <c r="R2807" s="1"/>
      <c r="S2807" s="1"/>
      <c r="T2807" s="1"/>
    </row>
    <row r="2808" spans="1:20">
      <c r="A2808" s="51" t="s">
        <v>6</v>
      </c>
      <c r="B2808" s="131">
        <v>6</v>
      </c>
      <c r="C2808" s="131">
        <v>1</v>
      </c>
      <c r="D2808" s="97">
        <f>SUM(B2808:C2808)</f>
        <v>7</v>
      </c>
      <c r="E2808" s="1"/>
      <c r="F2808" s="1"/>
      <c r="G2808" s="1"/>
      <c r="H2808" s="1"/>
      <c r="I2808" s="1"/>
      <c r="J2808" s="1"/>
      <c r="K2808" s="1"/>
      <c r="L2808" s="1"/>
      <c r="M2808" s="1"/>
      <c r="N2808" s="1"/>
      <c r="O2808" s="1"/>
      <c r="P2808" s="1"/>
      <c r="Q2808" s="1"/>
      <c r="R2808" s="1"/>
      <c r="S2808" s="1"/>
      <c r="T2808" s="1"/>
    </row>
    <row r="2809" spans="1:20">
      <c r="A2809" s="70" t="s">
        <v>29</v>
      </c>
      <c r="B2809" s="98">
        <f>SUM(B2806:B2808)</f>
        <v>1341</v>
      </c>
      <c r="C2809" s="98">
        <f>SUM(C2806:C2808)</f>
        <v>442</v>
      </c>
      <c r="D2809" s="98">
        <f>SUM(B2809:C2809)</f>
        <v>1783</v>
      </c>
      <c r="E2809" s="1"/>
      <c r="F2809" s="1"/>
      <c r="G2809" s="1"/>
      <c r="H2809" s="1"/>
      <c r="I2809" s="1"/>
      <c r="J2809" s="1"/>
      <c r="K2809" s="1"/>
      <c r="L2809" s="1"/>
      <c r="M2809" s="1"/>
      <c r="N2809" s="1"/>
      <c r="O2809" s="1"/>
      <c r="P2809" s="1"/>
      <c r="Q2809" s="1"/>
      <c r="R2809" s="1"/>
      <c r="S2809" s="1"/>
      <c r="T2809" s="1"/>
    </row>
    <row r="2810" spans="1:20">
      <c r="A2810" s="68" t="s">
        <v>9</v>
      </c>
      <c r="B2810" s="65"/>
      <c r="C2810" s="65"/>
      <c r="D2810" s="97"/>
      <c r="E2810" s="1"/>
      <c r="F2810" s="1"/>
      <c r="G2810" s="1"/>
      <c r="H2810" s="1"/>
      <c r="I2810" s="1"/>
      <c r="J2810" s="1"/>
      <c r="K2810" s="1"/>
      <c r="L2810" s="1"/>
      <c r="M2810" s="1"/>
      <c r="N2810" s="1"/>
      <c r="O2810" s="1"/>
      <c r="P2810" s="1"/>
      <c r="Q2810" s="1"/>
      <c r="R2810" s="1"/>
      <c r="S2810" s="1"/>
      <c r="T2810" s="1"/>
    </row>
    <row r="2811" spans="1:20">
      <c r="A2811" s="51" t="s">
        <v>4</v>
      </c>
      <c r="B2811" s="131">
        <v>605</v>
      </c>
      <c r="C2811" s="131">
        <v>234</v>
      </c>
      <c r="D2811" s="97">
        <f>SUM(B2811:C2811)</f>
        <v>839</v>
      </c>
      <c r="E2811" s="1"/>
      <c r="F2811" s="1"/>
      <c r="G2811" s="1"/>
      <c r="H2811" s="1"/>
      <c r="I2811" s="1"/>
      <c r="J2811" s="1"/>
      <c r="K2811" s="1"/>
      <c r="L2811" s="1"/>
      <c r="M2811" s="1"/>
      <c r="N2811" s="1"/>
      <c r="O2811" s="1"/>
      <c r="P2811" s="1"/>
      <c r="Q2811" s="1"/>
      <c r="R2811" s="1"/>
      <c r="S2811" s="1"/>
      <c r="T2811" s="1"/>
    </row>
    <row r="2812" spans="1:20">
      <c r="A2812" s="51" t="s">
        <v>5</v>
      </c>
      <c r="B2812" s="131">
        <v>334</v>
      </c>
      <c r="C2812" s="131">
        <v>66</v>
      </c>
      <c r="D2812" s="97">
        <f t="shared" ref="D2812:D2813" si="178">SUM(B2812:C2812)</f>
        <v>400</v>
      </c>
      <c r="E2812" s="1"/>
      <c r="F2812" s="1"/>
      <c r="G2812" s="1"/>
      <c r="H2812" s="1"/>
      <c r="I2812" s="1"/>
      <c r="J2812" s="1"/>
      <c r="K2812" s="1"/>
      <c r="L2812" s="1"/>
      <c r="M2812" s="1"/>
      <c r="N2812" s="1"/>
      <c r="O2812" s="1"/>
      <c r="P2812" s="1"/>
      <c r="Q2812" s="1"/>
      <c r="R2812" s="1"/>
      <c r="S2812" s="1"/>
      <c r="T2812" s="1"/>
    </row>
    <row r="2813" spans="1:20">
      <c r="A2813" s="51" t="s">
        <v>6</v>
      </c>
      <c r="B2813" s="131">
        <v>5</v>
      </c>
      <c r="C2813" s="131">
        <v>3</v>
      </c>
      <c r="D2813" s="97">
        <f t="shared" si="178"/>
        <v>8</v>
      </c>
      <c r="E2813" s="1"/>
      <c r="F2813" s="1"/>
      <c r="G2813" s="1"/>
      <c r="H2813" s="1"/>
      <c r="I2813" s="1"/>
      <c r="J2813" s="1"/>
      <c r="K2813" s="1"/>
      <c r="L2813" s="1"/>
      <c r="M2813" s="1"/>
      <c r="N2813" s="1"/>
      <c r="O2813" s="1"/>
      <c r="P2813" s="1"/>
      <c r="Q2813" s="1"/>
      <c r="R2813" s="1"/>
      <c r="S2813" s="1"/>
      <c r="T2813" s="1"/>
    </row>
    <row r="2814" spans="1:20">
      <c r="A2814" s="70" t="s">
        <v>29</v>
      </c>
      <c r="B2814" s="98">
        <f>SUM(B2811:B2813)</f>
        <v>944</v>
      </c>
      <c r="C2814" s="98">
        <f>SUM(C2811:C2813)</f>
        <v>303</v>
      </c>
      <c r="D2814" s="98">
        <f>SUM(B2814:C2814)</f>
        <v>1247</v>
      </c>
      <c r="E2814" s="1"/>
      <c r="F2814" s="1"/>
      <c r="G2814" s="1"/>
      <c r="H2814" s="1"/>
      <c r="I2814" s="1"/>
      <c r="J2814" s="1"/>
      <c r="K2814" s="1"/>
      <c r="L2814" s="1"/>
      <c r="M2814" s="1"/>
      <c r="N2814" s="1"/>
      <c r="O2814" s="1"/>
      <c r="P2814" s="1"/>
      <c r="Q2814" s="1"/>
      <c r="R2814" s="1"/>
      <c r="S2814" s="1"/>
      <c r="T2814" s="1"/>
    </row>
    <row r="2815" spans="1:20">
      <c r="A2815" s="68" t="s">
        <v>10</v>
      </c>
      <c r="B2815" s="65"/>
      <c r="C2815" s="65"/>
      <c r="D2815" s="97"/>
      <c r="E2815" s="1"/>
      <c r="F2815" s="1"/>
      <c r="G2815" s="1"/>
      <c r="H2815" s="1"/>
      <c r="I2815" s="1"/>
      <c r="J2815" s="1"/>
      <c r="K2815" s="1"/>
      <c r="L2815" s="1"/>
      <c r="M2815" s="1"/>
      <c r="N2815" s="1"/>
      <c r="O2815" s="1"/>
      <c r="P2815" s="1"/>
      <c r="Q2815" s="1"/>
      <c r="R2815" s="1"/>
      <c r="S2815" s="1"/>
      <c r="T2815" s="1"/>
    </row>
    <row r="2816" spans="1:20">
      <c r="A2816" s="51" t="s">
        <v>4</v>
      </c>
      <c r="B2816" s="131">
        <v>701</v>
      </c>
      <c r="C2816" s="131">
        <v>305</v>
      </c>
      <c r="D2816" s="97">
        <f>SUM(B2816:C2816)</f>
        <v>1006</v>
      </c>
      <c r="E2816" s="1"/>
      <c r="F2816" s="1"/>
      <c r="G2816" s="1"/>
      <c r="H2816" s="1"/>
      <c r="I2816" s="1"/>
      <c r="J2816" s="1"/>
      <c r="K2816" s="1"/>
      <c r="L2816" s="1"/>
      <c r="M2816" s="1"/>
      <c r="N2816" s="1"/>
      <c r="O2816" s="1"/>
      <c r="P2816" s="1"/>
      <c r="Q2816" s="1"/>
      <c r="R2816" s="1"/>
      <c r="S2816" s="1"/>
      <c r="T2816" s="1"/>
    </row>
    <row r="2817" spans="1:20">
      <c r="A2817" s="51" t="s">
        <v>5</v>
      </c>
      <c r="B2817" s="131">
        <v>398</v>
      </c>
      <c r="C2817" s="131">
        <v>103</v>
      </c>
      <c r="D2817" s="97">
        <f t="shared" ref="D2817:D2818" si="179">SUM(B2817:C2817)</f>
        <v>501</v>
      </c>
      <c r="E2817" s="1"/>
      <c r="F2817" s="1"/>
      <c r="G2817" s="1"/>
      <c r="H2817" s="1"/>
      <c r="I2817" s="1"/>
      <c r="J2817" s="1"/>
      <c r="K2817" s="1"/>
      <c r="L2817" s="1"/>
      <c r="M2817" s="1"/>
      <c r="N2817" s="1"/>
      <c r="O2817" s="1"/>
      <c r="P2817" s="1"/>
      <c r="Q2817" s="1"/>
      <c r="R2817" s="1"/>
      <c r="S2817" s="1"/>
      <c r="T2817" s="1"/>
    </row>
    <row r="2818" spans="1:20">
      <c r="A2818" s="51" t="s">
        <v>6</v>
      </c>
      <c r="B2818" s="131">
        <v>4</v>
      </c>
      <c r="C2818" s="131">
        <v>3</v>
      </c>
      <c r="D2818" s="97">
        <f t="shared" si="179"/>
        <v>7</v>
      </c>
      <c r="E2818" s="1"/>
      <c r="F2818" s="1"/>
      <c r="G2818" s="1"/>
      <c r="H2818" s="1"/>
      <c r="I2818" s="1"/>
      <c r="J2818" s="1"/>
      <c r="K2818" s="1"/>
      <c r="L2818" s="1"/>
      <c r="M2818" s="1"/>
      <c r="N2818" s="1"/>
      <c r="O2818" s="1"/>
      <c r="P2818" s="1"/>
      <c r="Q2818" s="1"/>
      <c r="R2818" s="1"/>
      <c r="S2818" s="1"/>
      <c r="T2818" s="1"/>
    </row>
    <row r="2819" spans="1:20">
      <c r="A2819" s="70" t="s">
        <v>29</v>
      </c>
      <c r="B2819" s="70">
        <f>SUM(B2816:B2818)</f>
        <v>1103</v>
      </c>
      <c r="C2819" s="70">
        <f>SUM(C2816:C2818)</f>
        <v>411</v>
      </c>
      <c r="D2819" s="98">
        <f>SUM(B2819:C2819)</f>
        <v>1514</v>
      </c>
      <c r="E2819" s="1"/>
      <c r="F2819" s="1"/>
      <c r="G2819" s="1"/>
      <c r="H2819" s="1"/>
      <c r="I2819" s="1"/>
      <c r="J2819" s="1"/>
      <c r="K2819" s="1"/>
      <c r="L2819" s="1"/>
      <c r="M2819" s="1"/>
      <c r="N2819" s="1"/>
      <c r="O2819" s="1"/>
      <c r="P2819" s="1"/>
      <c r="Q2819" s="1"/>
      <c r="R2819" s="1"/>
      <c r="S2819" s="1"/>
      <c r="T2819" s="1"/>
    </row>
    <row r="2820" spans="1:20">
      <c r="A2820" s="68" t="s">
        <v>11</v>
      </c>
      <c r="B2820" s="65"/>
      <c r="C2820" s="65"/>
      <c r="D2820" s="97"/>
      <c r="E2820" s="1"/>
      <c r="F2820" s="1"/>
      <c r="G2820" s="1"/>
      <c r="H2820" s="1"/>
      <c r="I2820" s="1"/>
      <c r="J2820" s="1"/>
      <c r="K2820" s="1"/>
      <c r="L2820" s="1"/>
      <c r="M2820" s="1"/>
      <c r="N2820" s="1"/>
      <c r="O2820" s="1"/>
      <c r="P2820" s="1"/>
      <c r="Q2820" s="1"/>
      <c r="R2820" s="1"/>
      <c r="S2820" s="1"/>
      <c r="T2820" s="1"/>
    </row>
    <row r="2821" spans="1:20">
      <c r="A2821" s="51" t="s">
        <v>4</v>
      </c>
      <c r="B2821" s="131">
        <v>1019</v>
      </c>
      <c r="C2821" s="131">
        <v>435</v>
      </c>
      <c r="D2821" s="97">
        <f>SUM(B2821:C2821)</f>
        <v>1454</v>
      </c>
      <c r="E2821" s="1"/>
      <c r="F2821" s="1"/>
      <c r="G2821" s="1"/>
      <c r="H2821" s="1"/>
      <c r="I2821" s="1"/>
      <c r="J2821" s="1"/>
      <c r="K2821" s="1"/>
      <c r="L2821" s="1"/>
      <c r="M2821" s="1"/>
      <c r="N2821" s="1"/>
      <c r="O2821" s="1"/>
      <c r="P2821" s="1"/>
      <c r="Q2821" s="1"/>
      <c r="R2821" s="1"/>
      <c r="S2821" s="1"/>
      <c r="T2821" s="1"/>
    </row>
    <row r="2822" spans="1:20">
      <c r="A2822" s="51" t="s">
        <v>5</v>
      </c>
      <c r="B2822" s="131">
        <v>589</v>
      </c>
      <c r="C2822" s="131">
        <v>145</v>
      </c>
      <c r="D2822" s="97">
        <f t="shared" ref="D2822:D2823" si="180">SUM(B2822:C2822)</f>
        <v>734</v>
      </c>
      <c r="E2822" s="1"/>
      <c r="F2822" s="1"/>
      <c r="G2822" s="1"/>
      <c r="H2822" s="1"/>
      <c r="I2822" s="1"/>
      <c r="J2822" s="1"/>
      <c r="K2822" s="1"/>
      <c r="L2822" s="1"/>
      <c r="M2822" s="1"/>
      <c r="N2822" s="1"/>
      <c r="O2822" s="1"/>
      <c r="P2822" s="1"/>
      <c r="Q2822" s="1"/>
      <c r="R2822" s="1"/>
      <c r="S2822" s="1"/>
      <c r="T2822" s="1"/>
    </row>
    <row r="2823" spans="1:20">
      <c r="A2823" s="51" t="s">
        <v>6</v>
      </c>
      <c r="B2823" s="131">
        <v>11</v>
      </c>
      <c r="C2823" s="131">
        <v>6</v>
      </c>
      <c r="D2823" s="97">
        <f t="shared" si="180"/>
        <v>17</v>
      </c>
      <c r="E2823" s="1"/>
      <c r="F2823" s="1"/>
      <c r="G2823" s="1"/>
      <c r="H2823" s="1"/>
      <c r="I2823" s="1"/>
      <c r="J2823" s="1"/>
      <c r="K2823" s="1"/>
      <c r="L2823" s="1"/>
      <c r="M2823" s="1"/>
      <c r="N2823" s="1"/>
      <c r="O2823" s="1"/>
      <c r="P2823" s="1"/>
      <c r="Q2823" s="1"/>
      <c r="R2823" s="1"/>
      <c r="S2823" s="1"/>
      <c r="T2823" s="1"/>
    </row>
    <row r="2824" spans="1:20">
      <c r="A2824" s="70" t="s">
        <v>29</v>
      </c>
      <c r="B2824" s="76">
        <f>SUM(B2821:B2823)</f>
        <v>1619</v>
      </c>
      <c r="C2824" s="76">
        <f>SUM(C2821:C2823)</f>
        <v>586</v>
      </c>
      <c r="D2824" s="98">
        <f>SUM(B2824:C2824)</f>
        <v>2205</v>
      </c>
      <c r="E2824" s="1"/>
      <c r="F2824" s="1"/>
      <c r="G2824" s="1"/>
      <c r="H2824" s="1"/>
      <c r="I2824" s="1"/>
      <c r="J2824" s="1"/>
      <c r="K2824" s="1"/>
      <c r="L2824" s="1"/>
      <c r="M2824" s="1"/>
      <c r="N2824" s="1"/>
      <c r="O2824" s="1"/>
      <c r="P2824" s="1"/>
      <c r="Q2824" s="1"/>
      <c r="R2824" s="1"/>
      <c r="S2824" s="1"/>
      <c r="T2824" s="1"/>
    </row>
    <row r="2825" spans="1:20">
      <c r="A2825" s="68" t="s">
        <v>12</v>
      </c>
      <c r="B2825" s="65"/>
      <c r="C2825" s="65"/>
      <c r="D2825" s="97"/>
      <c r="E2825" s="1"/>
      <c r="F2825" s="1"/>
      <c r="G2825" s="1"/>
      <c r="H2825" s="1"/>
      <c r="I2825" s="1"/>
      <c r="J2825" s="1"/>
      <c r="K2825" s="1"/>
      <c r="L2825" s="1"/>
      <c r="M2825" s="1"/>
      <c r="N2825" s="1"/>
      <c r="O2825" s="1"/>
      <c r="P2825" s="1"/>
      <c r="Q2825" s="1"/>
      <c r="R2825" s="1"/>
      <c r="S2825" s="1"/>
      <c r="T2825" s="1"/>
    </row>
    <row r="2826" spans="1:20">
      <c r="A2826" s="51" t="s">
        <v>4</v>
      </c>
      <c r="B2826" s="131">
        <v>477</v>
      </c>
      <c r="C2826" s="131">
        <v>223</v>
      </c>
      <c r="D2826" s="97">
        <f>SUM(B2826:C2826)</f>
        <v>700</v>
      </c>
      <c r="E2826" s="1"/>
      <c r="F2826" s="1"/>
      <c r="G2826" s="1"/>
      <c r="H2826" s="1"/>
      <c r="I2826" s="1"/>
      <c r="J2826" s="1"/>
      <c r="K2826" s="1"/>
      <c r="L2826" s="1"/>
      <c r="M2826" s="1"/>
      <c r="N2826" s="1"/>
      <c r="O2826" s="1"/>
      <c r="P2826" s="1"/>
      <c r="Q2826" s="1"/>
      <c r="R2826" s="1"/>
      <c r="S2826" s="1"/>
      <c r="T2826" s="1"/>
    </row>
    <row r="2827" spans="1:20">
      <c r="A2827" s="51" t="s">
        <v>5</v>
      </c>
      <c r="B2827" s="131">
        <v>230</v>
      </c>
      <c r="C2827" s="131">
        <v>84</v>
      </c>
      <c r="D2827" s="97">
        <f t="shared" ref="D2827:D2828" si="181">SUM(B2827:C2827)</f>
        <v>314</v>
      </c>
      <c r="E2827" s="1"/>
      <c r="F2827" s="1"/>
      <c r="G2827" s="1"/>
      <c r="H2827" s="1"/>
      <c r="I2827" s="1"/>
      <c r="J2827" s="1"/>
      <c r="K2827" s="1"/>
      <c r="L2827" s="1"/>
      <c r="M2827" s="1"/>
      <c r="N2827" s="1"/>
      <c r="O2827" s="1"/>
      <c r="P2827" s="1"/>
      <c r="Q2827" s="1"/>
      <c r="R2827" s="1"/>
      <c r="S2827" s="1"/>
      <c r="T2827" s="1"/>
    </row>
    <row r="2828" spans="1:20">
      <c r="A2828" s="51" t="s">
        <v>6</v>
      </c>
      <c r="B2828" s="131">
        <v>2</v>
      </c>
      <c r="C2828" s="131">
        <v>4</v>
      </c>
      <c r="D2828" s="97">
        <f t="shared" si="181"/>
        <v>6</v>
      </c>
      <c r="E2828" s="1"/>
      <c r="F2828" s="1"/>
      <c r="G2828" s="1"/>
      <c r="H2828" s="1"/>
      <c r="I2828" s="1"/>
      <c r="J2828" s="1"/>
      <c r="K2828" s="1"/>
      <c r="L2828" s="1"/>
      <c r="M2828" s="1"/>
      <c r="N2828" s="1"/>
      <c r="O2828" s="1"/>
      <c r="P2828" s="1"/>
      <c r="Q2828" s="1"/>
      <c r="R2828" s="1"/>
      <c r="S2828" s="1"/>
      <c r="T2828" s="1"/>
    </row>
    <row r="2829" spans="1:20">
      <c r="A2829" s="70" t="s">
        <v>29</v>
      </c>
      <c r="B2829" s="70">
        <f>SUM(B2826:B2828)</f>
        <v>709</v>
      </c>
      <c r="C2829" s="70">
        <f>SUM(C2826:C2828)</f>
        <v>311</v>
      </c>
      <c r="D2829" s="98">
        <f>SUM(B2829:C2829)</f>
        <v>1020</v>
      </c>
      <c r="E2829" s="1"/>
      <c r="F2829" s="1"/>
      <c r="G2829" s="1"/>
      <c r="H2829" s="1"/>
      <c r="I2829" s="1"/>
      <c r="J2829" s="1"/>
      <c r="K2829" s="1"/>
      <c r="L2829" s="1"/>
      <c r="M2829" s="1"/>
      <c r="N2829" s="1"/>
      <c r="O2829" s="1"/>
      <c r="P2829" s="1"/>
      <c r="Q2829" s="1"/>
      <c r="R2829" s="1"/>
      <c r="S2829" s="1"/>
      <c r="T2829" s="1"/>
    </row>
    <row r="2830" spans="1:20">
      <c r="A2830" s="136" t="s">
        <v>13</v>
      </c>
      <c r="B2830" s="137">
        <f>B2809+B2814+B2819+B2824+B2829</f>
        <v>5716</v>
      </c>
      <c r="C2830" s="137">
        <f t="shared" ref="C2830:D2830" si="182">C2809+C2814+C2819+C2824+C2829</f>
        <v>2053</v>
      </c>
      <c r="D2830" s="137">
        <f t="shared" si="182"/>
        <v>7769</v>
      </c>
      <c r="E2830" s="1"/>
      <c r="F2830" s="1"/>
      <c r="G2830" s="1"/>
      <c r="H2830" s="1"/>
      <c r="I2830" s="1"/>
      <c r="J2830" s="1"/>
      <c r="K2830" s="1"/>
      <c r="L2830" s="1"/>
      <c r="M2830" s="1"/>
      <c r="N2830" s="1"/>
      <c r="O2830" s="1"/>
      <c r="P2830" s="1"/>
      <c r="Q2830" s="1"/>
      <c r="R2830" s="1"/>
      <c r="S2830" s="1"/>
      <c r="T2830" s="1"/>
    </row>
    <row r="2831" spans="1:20">
      <c r="A2831" s="1"/>
      <c r="B2831" s="1"/>
      <c r="C2831" s="1"/>
      <c r="D2831" s="1"/>
      <c r="E2831" s="1"/>
      <c r="F2831" s="1"/>
      <c r="G2831" s="1"/>
      <c r="H2831" s="1"/>
      <c r="I2831" s="1"/>
      <c r="J2831" s="1"/>
      <c r="K2831" s="1"/>
      <c r="L2831" s="1"/>
      <c r="M2831" s="1"/>
      <c r="N2831" s="1"/>
      <c r="O2831" s="1"/>
      <c r="P2831" s="1"/>
      <c r="Q2831" s="1"/>
      <c r="R2831" s="1"/>
      <c r="S2831" s="1"/>
      <c r="T2831" s="1"/>
    </row>
    <row r="2832" spans="1:20">
      <c r="A2832" s="1"/>
      <c r="B2832" s="1"/>
      <c r="C2832" s="1"/>
      <c r="D2832" s="1"/>
      <c r="E2832" s="1"/>
      <c r="F2832" s="1"/>
      <c r="G2832" s="1"/>
      <c r="H2832" s="1"/>
      <c r="I2832" s="1"/>
      <c r="J2832" s="1"/>
      <c r="K2832" s="1"/>
      <c r="L2832" s="1"/>
      <c r="M2832" s="1"/>
      <c r="N2832" s="1"/>
      <c r="O2832" s="1"/>
      <c r="P2832" s="1"/>
      <c r="Q2832" s="1"/>
      <c r="R2832" s="1"/>
      <c r="S2832" s="1"/>
      <c r="T2832" s="1"/>
    </row>
    <row r="2833" spans="1:20" ht="28.9">
      <c r="A2833" s="282" t="s">
        <v>338</v>
      </c>
      <c r="B2833" s="294" t="s">
        <v>345</v>
      </c>
      <c r="C2833" s="2"/>
      <c r="D2833" s="2"/>
      <c r="E2833" s="2"/>
      <c r="F2833" s="1"/>
      <c r="G2833" s="1"/>
      <c r="H2833" s="1"/>
      <c r="I2833" s="1"/>
      <c r="J2833" s="1"/>
      <c r="K2833" s="1"/>
      <c r="L2833" s="1"/>
      <c r="M2833" s="1"/>
      <c r="N2833" s="1"/>
      <c r="O2833" s="1"/>
      <c r="P2833" s="1"/>
      <c r="Q2833" s="1"/>
      <c r="R2833" s="1"/>
      <c r="S2833" s="1"/>
      <c r="T2833" s="1"/>
    </row>
    <row r="2834" spans="1:20">
      <c r="A2834" s="1"/>
      <c r="B2834" s="1"/>
      <c r="C2834" s="1"/>
      <c r="D2834" s="1"/>
      <c r="E2834" s="1"/>
      <c r="F2834" s="1"/>
      <c r="G2834" s="1"/>
      <c r="H2834" s="1"/>
      <c r="I2834" s="1"/>
      <c r="J2834" s="1"/>
      <c r="K2834" s="1"/>
      <c r="L2834" s="1"/>
      <c r="M2834" s="1"/>
      <c r="N2834" s="1"/>
      <c r="O2834" s="1"/>
      <c r="P2834" s="1"/>
      <c r="Q2834" s="1"/>
      <c r="R2834" s="1"/>
      <c r="S2834" s="1"/>
      <c r="T2834" s="1"/>
    </row>
    <row r="2835" spans="1:20" ht="28.9">
      <c r="A2835" s="302" t="s">
        <v>31</v>
      </c>
      <c r="B2835" s="301" t="s">
        <v>346</v>
      </c>
      <c r="C2835" s="301" t="s">
        <v>347</v>
      </c>
      <c r="D2835" s="139" t="s">
        <v>49</v>
      </c>
      <c r="E2835" s="1"/>
      <c r="F2835" s="1"/>
      <c r="G2835" s="1"/>
      <c r="H2835" s="1"/>
      <c r="I2835" s="1"/>
      <c r="J2835" s="1"/>
      <c r="K2835" s="1"/>
      <c r="L2835" s="1"/>
      <c r="M2835" s="1"/>
      <c r="N2835" s="1"/>
      <c r="O2835" s="1"/>
      <c r="P2835" s="1"/>
      <c r="Q2835" s="1"/>
      <c r="R2835" s="1"/>
      <c r="S2835" s="1"/>
      <c r="T2835" s="1"/>
    </row>
    <row r="2836" spans="1:20">
      <c r="A2836" s="140" t="s">
        <v>8</v>
      </c>
      <c r="B2836" s="141" t="s">
        <v>91</v>
      </c>
      <c r="C2836" s="141" t="s">
        <v>91</v>
      </c>
      <c r="D2836" s="141" t="s">
        <v>91</v>
      </c>
      <c r="E2836" s="1"/>
      <c r="F2836" s="1"/>
      <c r="G2836" s="1"/>
      <c r="H2836" s="1"/>
      <c r="I2836" s="1"/>
      <c r="J2836" s="1"/>
      <c r="K2836" s="1"/>
      <c r="L2836" s="1"/>
      <c r="M2836" s="1"/>
      <c r="N2836" s="1"/>
      <c r="O2836" s="1"/>
      <c r="P2836" s="1"/>
      <c r="Q2836" s="1"/>
      <c r="R2836" s="1"/>
      <c r="S2836" s="1"/>
      <c r="T2836" s="1"/>
    </row>
    <row r="2837" spans="1:20">
      <c r="A2837" s="142" t="s">
        <v>4</v>
      </c>
      <c r="B2837" s="141">
        <v>59</v>
      </c>
      <c r="C2837" s="141">
        <v>107</v>
      </c>
      <c r="D2837" s="141">
        <v>1066</v>
      </c>
      <c r="E2837" s="1"/>
      <c r="F2837" s="1"/>
      <c r="G2837" s="1"/>
      <c r="H2837" s="1"/>
      <c r="I2837" s="1"/>
      <c r="J2837" s="1"/>
      <c r="K2837" s="1"/>
      <c r="L2837" s="1"/>
      <c r="M2837" s="1"/>
      <c r="N2837" s="1"/>
      <c r="O2837" s="1"/>
      <c r="P2837" s="1"/>
      <c r="Q2837" s="1"/>
      <c r="R2837" s="1"/>
      <c r="S2837" s="1"/>
      <c r="T2837" s="1"/>
    </row>
    <row r="2838" spans="1:20">
      <c r="A2838" s="142" t="s">
        <v>5</v>
      </c>
      <c r="B2838" s="141">
        <v>124</v>
      </c>
      <c r="C2838" s="141">
        <v>166</v>
      </c>
      <c r="D2838" s="141">
        <v>254</v>
      </c>
      <c r="E2838" s="1"/>
      <c r="F2838" s="1"/>
      <c r="G2838" s="1"/>
      <c r="H2838" s="1"/>
      <c r="I2838" s="1"/>
      <c r="J2838" s="1"/>
      <c r="K2838" s="1"/>
      <c r="L2838" s="1"/>
      <c r="M2838" s="1"/>
      <c r="N2838" s="1"/>
      <c r="O2838" s="1"/>
      <c r="P2838" s="1"/>
      <c r="Q2838" s="1"/>
      <c r="R2838" s="1"/>
      <c r="S2838" s="1"/>
      <c r="T2838" s="1"/>
    </row>
    <row r="2839" spans="1:20">
      <c r="A2839" s="142" t="s">
        <v>6</v>
      </c>
      <c r="B2839" s="141">
        <v>1</v>
      </c>
      <c r="C2839" s="141">
        <v>0</v>
      </c>
      <c r="D2839" s="141">
        <v>6</v>
      </c>
      <c r="E2839" s="1"/>
      <c r="F2839" s="1"/>
      <c r="G2839" s="1"/>
      <c r="H2839" s="1"/>
      <c r="I2839" s="1"/>
      <c r="J2839" s="1"/>
      <c r="K2839" s="1"/>
      <c r="L2839" s="1"/>
      <c r="M2839" s="1"/>
      <c r="N2839" s="1"/>
      <c r="O2839" s="1"/>
      <c r="P2839" s="1"/>
      <c r="Q2839" s="1"/>
      <c r="R2839" s="1"/>
      <c r="S2839" s="1"/>
      <c r="T2839" s="1"/>
    </row>
    <row r="2840" spans="1:20">
      <c r="A2840" s="143" t="s">
        <v>29</v>
      </c>
      <c r="B2840" s="144">
        <f>SUM(B2837:B2839)</f>
        <v>184</v>
      </c>
      <c r="C2840" s="144">
        <f t="shared" ref="C2840:D2840" si="183">SUM(C2837:C2839)</f>
        <v>273</v>
      </c>
      <c r="D2840" s="144">
        <f t="shared" si="183"/>
        <v>1326</v>
      </c>
      <c r="E2840" s="1"/>
      <c r="F2840" s="1"/>
      <c r="G2840" s="1"/>
      <c r="H2840" s="1"/>
      <c r="I2840" s="1"/>
      <c r="J2840" s="1"/>
      <c r="K2840" s="1"/>
      <c r="L2840" s="1"/>
      <c r="M2840" s="1"/>
      <c r="N2840" s="1"/>
      <c r="O2840" s="1"/>
      <c r="P2840" s="1"/>
      <c r="Q2840" s="1"/>
      <c r="R2840" s="1"/>
      <c r="S2840" s="1"/>
      <c r="T2840" s="1"/>
    </row>
    <row r="2841" spans="1:20">
      <c r="A2841" s="140" t="s">
        <v>9</v>
      </c>
      <c r="B2841" s="141" t="s">
        <v>91</v>
      </c>
      <c r="C2841" s="141" t="s">
        <v>91</v>
      </c>
      <c r="D2841" s="141" t="s">
        <v>91</v>
      </c>
      <c r="E2841" s="1"/>
      <c r="F2841" s="1"/>
      <c r="G2841" s="1"/>
      <c r="H2841" s="1"/>
      <c r="I2841" s="1"/>
      <c r="J2841" s="1"/>
      <c r="K2841" s="1"/>
      <c r="L2841" s="1"/>
      <c r="M2841" s="1"/>
      <c r="N2841" s="1"/>
      <c r="O2841" s="1"/>
      <c r="P2841" s="1"/>
      <c r="Q2841" s="1"/>
      <c r="R2841" s="1"/>
      <c r="S2841" s="1"/>
      <c r="T2841" s="1"/>
    </row>
    <row r="2842" spans="1:20">
      <c r="A2842" s="142" t="s">
        <v>4</v>
      </c>
      <c r="B2842" s="141">
        <v>35</v>
      </c>
      <c r="C2842" s="141">
        <v>50</v>
      </c>
      <c r="D2842" s="141">
        <v>754</v>
      </c>
      <c r="E2842" s="1"/>
      <c r="F2842" s="1"/>
      <c r="G2842" s="1"/>
      <c r="H2842" s="1"/>
      <c r="I2842" s="1"/>
      <c r="J2842" s="1"/>
      <c r="K2842" s="1"/>
      <c r="L2842" s="1"/>
      <c r="M2842" s="1"/>
      <c r="N2842" s="1"/>
      <c r="O2842" s="1"/>
      <c r="P2842" s="1"/>
      <c r="Q2842" s="1"/>
      <c r="R2842" s="1"/>
      <c r="S2842" s="1"/>
      <c r="T2842" s="1"/>
    </row>
    <row r="2843" spans="1:20">
      <c r="A2843" s="142" t="s">
        <v>5</v>
      </c>
      <c r="B2843" s="141">
        <v>86</v>
      </c>
      <c r="C2843" s="141">
        <v>123</v>
      </c>
      <c r="D2843" s="141">
        <v>191</v>
      </c>
      <c r="E2843" s="1"/>
      <c r="F2843" s="1"/>
      <c r="G2843" s="1"/>
      <c r="H2843" s="1"/>
      <c r="I2843" s="1"/>
      <c r="J2843" s="1"/>
      <c r="K2843" s="1"/>
      <c r="L2843" s="1"/>
      <c r="M2843" s="1"/>
      <c r="N2843" s="1"/>
      <c r="O2843" s="1"/>
      <c r="P2843" s="1"/>
      <c r="Q2843" s="1"/>
      <c r="R2843" s="1"/>
      <c r="S2843" s="1"/>
      <c r="T2843" s="1"/>
    </row>
    <row r="2844" spans="1:20">
      <c r="A2844" s="142" t="s">
        <v>6</v>
      </c>
      <c r="B2844" s="141">
        <v>1</v>
      </c>
      <c r="C2844" s="141">
        <v>3</v>
      </c>
      <c r="D2844" s="141">
        <v>4</v>
      </c>
      <c r="E2844" s="1"/>
      <c r="F2844" s="1"/>
      <c r="G2844" s="1"/>
      <c r="H2844" s="1"/>
      <c r="I2844" s="1"/>
      <c r="J2844" s="1"/>
      <c r="K2844" s="1"/>
      <c r="L2844" s="1"/>
      <c r="M2844" s="1"/>
      <c r="N2844" s="1"/>
      <c r="O2844" s="1"/>
      <c r="P2844" s="1"/>
      <c r="Q2844" s="1"/>
      <c r="R2844" s="1"/>
      <c r="S2844" s="1"/>
      <c r="T2844" s="1"/>
    </row>
    <row r="2845" spans="1:20">
      <c r="A2845" s="143" t="s">
        <v>29</v>
      </c>
      <c r="B2845" s="144">
        <f>SUM(B2842:B2844)</f>
        <v>122</v>
      </c>
      <c r="C2845" s="144">
        <f t="shared" ref="C2845" si="184">SUM(C2842:C2844)</f>
        <v>176</v>
      </c>
      <c r="D2845" s="144">
        <f t="shared" ref="D2845" si="185">SUM(D2842:D2844)</f>
        <v>949</v>
      </c>
      <c r="E2845" s="1"/>
      <c r="F2845" s="1"/>
      <c r="G2845" s="1"/>
      <c r="H2845" s="1"/>
      <c r="I2845" s="1"/>
      <c r="J2845" s="1"/>
      <c r="K2845" s="1"/>
      <c r="L2845" s="1"/>
      <c r="M2845" s="1"/>
      <c r="N2845" s="1"/>
      <c r="O2845" s="1"/>
      <c r="P2845" s="1"/>
      <c r="Q2845" s="1"/>
      <c r="R2845" s="1"/>
      <c r="S2845" s="1"/>
      <c r="T2845" s="1"/>
    </row>
    <row r="2846" spans="1:20">
      <c r="A2846" s="140" t="s">
        <v>10</v>
      </c>
      <c r="B2846" s="141" t="s">
        <v>91</v>
      </c>
      <c r="C2846" s="141" t="s">
        <v>91</v>
      </c>
      <c r="D2846" s="141" t="s">
        <v>91</v>
      </c>
      <c r="E2846" s="1"/>
      <c r="F2846" s="1"/>
      <c r="G2846" s="1"/>
      <c r="H2846" s="1"/>
      <c r="I2846" s="1"/>
      <c r="J2846" s="1"/>
      <c r="K2846" s="1"/>
      <c r="L2846" s="1"/>
      <c r="M2846" s="1"/>
      <c r="N2846" s="1"/>
      <c r="O2846" s="1"/>
      <c r="P2846" s="1"/>
      <c r="Q2846" s="1"/>
      <c r="R2846" s="1"/>
      <c r="S2846" s="1"/>
      <c r="T2846" s="1"/>
    </row>
    <row r="2847" spans="1:20">
      <c r="A2847" s="142" t="s">
        <v>4</v>
      </c>
      <c r="B2847" s="141">
        <v>38</v>
      </c>
      <c r="C2847" s="141">
        <v>113</v>
      </c>
      <c r="D2847" s="141">
        <v>855</v>
      </c>
      <c r="E2847" s="1"/>
      <c r="F2847" s="1"/>
      <c r="G2847" s="1"/>
      <c r="H2847" s="1"/>
      <c r="I2847" s="1"/>
      <c r="J2847" s="1"/>
      <c r="K2847" s="1"/>
      <c r="L2847" s="1"/>
      <c r="M2847" s="1"/>
      <c r="N2847" s="1"/>
      <c r="O2847" s="1"/>
      <c r="P2847" s="1"/>
      <c r="Q2847" s="1"/>
      <c r="R2847" s="1"/>
      <c r="S2847" s="1"/>
      <c r="T2847" s="1"/>
    </row>
    <row r="2848" spans="1:20">
      <c r="A2848" s="142" t="s">
        <v>5</v>
      </c>
      <c r="B2848" s="141">
        <v>93</v>
      </c>
      <c r="C2848" s="141">
        <v>166</v>
      </c>
      <c r="D2848" s="141">
        <v>242</v>
      </c>
      <c r="E2848" s="1"/>
      <c r="F2848" s="1"/>
      <c r="G2848" s="1"/>
      <c r="H2848" s="1"/>
      <c r="I2848" s="1"/>
      <c r="J2848" s="1"/>
      <c r="K2848" s="1"/>
      <c r="L2848" s="1"/>
      <c r="M2848" s="1"/>
      <c r="N2848" s="1"/>
      <c r="O2848" s="1"/>
      <c r="P2848" s="1"/>
      <c r="Q2848" s="1"/>
      <c r="R2848" s="1"/>
      <c r="S2848" s="1"/>
      <c r="T2848" s="1"/>
    </row>
    <row r="2849" spans="1:20">
      <c r="A2849" s="142" t="s">
        <v>6</v>
      </c>
      <c r="B2849" s="141">
        <v>0</v>
      </c>
      <c r="C2849" s="141">
        <v>0</v>
      </c>
      <c r="D2849" s="141">
        <v>7</v>
      </c>
      <c r="E2849" s="1"/>
      <c r="F2849" s="1"/>
      <c r="G2849" s="1"/>
      <c r="H2849" s="1"/>
      <c r="I2849" s="1"/>
      <c r="J2849" s="1"/>
      <c r="K2849" s="1"/>
      <c r="L2849" s="1"/>
      <c r="M2849" s="1"/>
      <c r="N2849" s="1"/>
      <c r="O2849" s="1"/>
      <c r="P2849" s="1"/>
      <c r="Q2849" s="1"/>
      <c r="R2849" s="1"/>
      <c r="S2849" s="1"/>
      <c r="T2849" s="1"/>
    </row>
    <row r="2850" spans="1:20">
      <c r="A2850" s="143" t="s">
        <v>29</v>
      </c>
      <c r="B2850" s="144">
        <f>SUM(B2847:B2849)</f>
        <v>131</v>
      </c>
      <c r="C2850" s="144">
        <f t="shared" ref="C2850" si="186">SUM(C2847:C2849)</f>
        <v>279</v>
      </c>
      <c r="D2850" s="144">
        <f t="shared" ref="D2850" si="187">SUM(D2847:D2849)</f>
        <v>1104</v>
      </c>
      <c r="E2850" s="1"/>
      <c r="F2850" s="1"/>
      <c r="G2850" s="1"/>
      <c r="H2850" s="1"/>
      <c r="I2850" s="1"/>
      <c r="J2850" s="1"/>
      <c r="K2850" s="1"/>
      <c r="L2850" s="1"/>
      <c r="M2850" s="1"/>
      <c r="N2850" s="1"/>
      <c r="O2850" s="1"/>
      <c r="P2850" s="1"/>
      <c r="Q2850" s="1"/>
      <c r="R2850" s="1"/>
      <c r="S2850" s="1"/>
      <c r="T2850" s="1"/>
    </row>
    <row r="2851" spans="1:20">
      <c r="A2851" s="140" t="s">
        <v>11</v>
      </c>
      <c r="B2851" s="141" t="s">
        <v>91</v>
      </c>
      <c r="C2851" s="141" t="s">
        <v>91</v>
      </c>
      <c r="D2851" s="141" t="s">
        <v>91</v>
      </c>
      <c r="E2851" s="1"/>
      <c r="F2851" s="1"/>
      <c r="G2851" s="1"/>
      <c r="H2851" s="1"/>
      <c r="I2851" s="1"/>
      <c r="J2851" s="1"/>
      <c r="K2851" s="1"/>
      <c r="L2851" s="1"/>
      <c r="M2851" s="1"/>
      <c r="N2851" s="1"/>
      <c r="O2851" s="1"/>
      <c r="P2851" s="1"/>
      <c r="Q2851" s="1"/>
      <c r="R2851" s="1"/>
      <c r="S2851" s="1"/>
      <c r="T2851" s="1"/>
    </row>
    <row r="2852" spans="1:20">
      <c r="A2852" s="142" t="s">
        <v>4</v>
      </c>
      <c r="B2852" s="141">
        <v>102</v>
      </c>
      <c r="C2852" s="141">
        <v>201</v>
      </c>
      <c r="D2852" s="141">
        <v>1151</v>
      </c>
      <c r="E2852" s="1"/>
      <c r="F2852" s="1"/>
      <c r="G2852" s="1"/>
      <c r="H2852" s="1"/>
      <c r="I2852" s="1"/>
      <c r="J2852" s="1"/>
      <c r="K2852" s="1"/>
      <c r="L2852" s="1"/>
      <c r="M2852" s="1"/>
      <c r="N2852" s="1"/>
      <c r="O2852" s="1"/>
      <c r="P2852" s="1"/>
      <c r="Q2852" s="1"/>
      <c r="R2852" s="1"/>
      <c r="S2852" s="1"/>
      <c r="T2852" s="1"/>
    </row>
    <row r="2853" spans="1:20">
      <c r="A2853" s="142" t="s">
        <v>5</v>
      </c>
      <c r="B2853" s="141">
        <v>189</v>
      </c>
      <c r="C2853" s="141">
        <v>271</v>
      </c>
      <c r="D2853" s="141">
        <v>274</v>
      </c>
      <c r="E2853" s="1"/>
      <c r="F2853" s="1"/>
      <c r="G2853" s="1"/>
      <c r="H2853" s="1"/>
      <c r="I2853" s="1"/>
      <c r="J2853" s="1"/>
      <c r="K2853" s="1"/>
      <c r="L2853" s="1"/>
      <c r="M2853" s="1"/>
      <c r="N2853" s="1"/>
      <c r="O2853" s="1"/>
      <c r="P2853" s="1"/>
      <c r="Q2853" s="1"/>
      <c r="R2853" s="1"/>
      <c r="S2853" s="1"/>
      <c r="T2853" s="1"/>
    </row>
    <row r="2854" spans="1:20">
      <c r="A2854" s="142" t="s">
        <v>6</v>
      </c>
      <c r="B2854" s="141">
        <v>4</v>
      </c>
      <c r="C2854" s="141">
        <v>5</v>
      </c>
      <c r="D2854" s="141">
        <v>8</v>
      </c>
      <c r="E2854" s="1"/>
      <c r="F2854" s="1"/>
      <c r="G2854" s="1"/>
      <c r="H2854" s="1"/>
      <c r="I2854" s="1"/>
      <c r="J2854" s="1"/>
      <c r="K2854" s="1"/>
      <c r="L2854" s="1"/>
      <c r="M2854" s="1"/>
      <c r="N2854" s="1"/>
      <c r="O2854" s="1"/>
      <c r="P2854" s="1"/>
      <c r="Q2854" s="1"/>
      <c r="R2854" s="1"/>
      <c r="S2854" s="1"/>
      <c r="T2854" s="1"/>
    </row>
    <row r="2855" spans="1:20">
      <c r="A2855" s="143" t="s">
        <v>29</v>
      </c>
      <c r="B2855" s="144">
        <f>SUM(B2852:B2854)</f>
        <v>295</v>
      </c>
      <c r="C2855" s="144">
        <f t="shared" ref="C2855" si="188">SUM(C2852:C2854)</f>
        <v>477</v>
      </c>
      <c r="D2855" s="144">
        <f t="shared" ref="D2855" si="189">SUM(D2852:D2854)</f>
        <v>1433</v>
      </c>
      <c r="E2855" s="1"/>
      <c r="F2855" s="1"/>
      <c r="G2855" s="1"/>
      <c r="H2855" s="1"/>
      <c r="I2855" s="1"/>
      <c r="J2855" s="1"/>
      <c r="K2855" s="1"/>
      <c r="L2855" s="1"/>
      <c r="M2855" s="1"/>
      <c r="N2855" s="1"/>
      <c r="O2855" s="1"/>
      <c r="P2855" s="1"/>
      <c r="Q2855" s="1"/>
      <c r="R2855" s="1"/>
      <c r="S2855" s="1"/>
      <c r="T2855" s="1"/>
    </row>
    <row r="2856" spans="1:20">
      <c r="A2856" s="140" t="s">
        <v>12</v>
      </c>
      <c r="B2856" s="141" t="s">
        <v>91</v>
      </c>
      <c r="C2856" s="141" t="s">
        <v>91</v>
      </c>
      <c r="D2856" s="141" t="s">
        <v>91</v>
      </c>
      <c r="E2856" s="1"/>
      <c r="F2856" s="1"/>
      <c r="G2856" s="1"/>
      <c r="H2856" s="1"/>
      <c r="I2856" s="1"/>
      <c r="J2856" s="1"/>
      <c r="K2856" s="1"/>
      <c r="L2856" s="1"/>
      <c r="M2856" s="1"/>
      <c r="N2856" s="1"/>
      <c r="O2856" s="1"/>
      <c r="P2856" s="1"/>
      <c r="Q2856" s="1"/>
      <c r="R2856" s="1"/>
      <c r="S2856" s="1"/>
      <c r="T2856" s="1"/>
    </row>
    <row r="2857" spans="1:20">
      <c r="A2857" s="142" t="s">
        <v>4</v>
      </c>
      <c r="B2857" s="141">
        <v>32</v>
      </c>
      <c r="C2857" s="141">
        <v>59</v>
      </c>
      <c r="D2857" s="141">
        <v>609</v>
      </c>
      <c r="E2857" s="1"/>
      <c r="F2857" s="1"/>
      <c r="G2857" s="1"/>
      <c r="H2857" s="1"/>
      <c r="I2857" s="1"/>
      <c r="J2857" s="1"/>
      <c r="K2857" s="1"/>
      <c r="L2857" s="1"/>
      <c r="M2857" s="1"/>
      <c r="N2857" s="1"/>
      <c r="O2857" s="1"/>
      <c r="P2857" s="1"/>
      <c r="Q2857" s="1"/>
      <c r="R2857" s="1"/>
      <c r="S2857" s="1"/>
      <c r="T2857" s="1"/>
    </row>
    <row r="2858" spans="1:20">
      <c r="A2858" s="150" t="s">
        <v>5</v>
      </c>
      <c r="B2858" s="151">
        <v>68</v>
      </c>
      <c r="C2858" s="151">
        <v>87</v>
      </c>
      <c r="D2858" s="151">
        <v>159</v>
      </c>
      <c r="E2858" s="1"/>
      <c r="F2858" s="1"/>
      <c r="G2858" s="1"/>
      <c r="H2858" s="1"/>
      <c r="I2858" s="1"/>
      <c r="J2858" s="1"/>
      <c r="K2858" s="1"/>
      <c r="L2858" s="1"/>
      <c r="M2858" s="1"/>
      <c r="N2858" s="1"/>
      <c r="O2858" s="1"/>
      <c r="P2858" s="1"/>
      <c r="Q2858" s="1"/>
      <c r="R2858" s="1"/>
      <c r="S2858" s="1"/>
      <c r="T2858" s="1"/>
    </row>
    <row r="2859" spans="1:20">
      <c r="A2859" s="146" t="s">
        <v>6</v>
      </c>
      <c r="B2859" s="147">
        <v>1</v>
      </c>
      <c r="C2859" s="147">
        <v>0</v>
      </c>
      <c r="D2859" s="147">
        <v>5</v>
      </c>
      <c r="E2859" s="1"/>
      <c r="F2859" s="1"/>
      <c r="G2859" s="1"/>
      <c r="H2859" s="1"/>
      <c r="I2859" s="1"/>
      <c r="J2859" s="1"/>
      <c r="K2859" s="1"/>
      <c r="L2859" s="1"/>
      <c r="M2859" s="1"/>
      <c r="N2859" s="1"/>
      <c r="O2859" s="1"/>
      <c r="P2859" s="1"/>
      <c r="Q2859" s="1"/>
      <c r="R2859" s="1"/>
      <c r="S2859" s="1"/>
      <c r="T2859" s="1"/>
    </row>
    <row r="2860" spans="1:20">
      <c r="A2860" s="143" t="s">
        <v>29</v>
      </c>
      <c r="B2860" s="144">
        <f>SUM(B2857:B2859)</f>
        <v>101</v>
      </c>
      <c r="C2860" s="144">
        <f t="shared" ref="C2860" si="190">SUM(C2857:C2859)</f>
        <v>146</v>
      </c>
      <c r="D2860" s="144">
        <f t="shared" ref="D2860" si="191">SUM(D2857:D2859)</f>
        <v>773</v>
      </c>
      <c r="E2860" s="1"/>
      <c r="F2860" s="1"/>
      <c r="G2860" s="1"/>
      <c r="H2860" s="1"/>
      <c r="I2860" s="1"/>
      <c r="J2860" s="1"/>
      <c r="K2860" s="1"/>
      <c r="L2860" s="1"/>
      <c r="M2860" s="1"/>
      <c r="N2860" s="1"/>
      <c r="O2860" s="1"/>
      <c r="P2860" s="1"/>
      <c r="Q2860" s="1"/>
      <c r="R2860" s="1"/>
      <c r="S2860" s="1"/>
      <c r="T2860" s="1"/>
    </row>
    <row r="2861" spans="1:20">
      <c r="A2861" s="148" t="s">
        <v>13</v>
      </c>
      <c r="B2861" s="149">
        <f>B2840+B2845+B2850+B2855+B2860</f>
        <v>833</v>
      </c>
      <c r="C2861" s="149">
        <f>C2840+C2845+C2850+C2855+C2860</f>
        <v>1351</v>
      </c>
      <c r="D2861" s="149">
        <f>D2840+D2845+D2850+D2855+D2860</f>
        <v>5585</v>
      </c>
      <c r="E2861" s="1"/>
      <c r="F2861" s="1"/>
      <c r="G2861" s="1"/>
      <c r="H2861" s="1"/>
      <c r="I2861" s="1"/>
      <c r="J2861" s="1"/>
      <c r="K2861" s="1"/>
      <c r="L2861" s="1"/>
      <c r="M2861" s="1"/>
      <c r="N2861" s="1"/>
      <c r="O2861" s="1"/>
      <c r="P2861" s="1"/>
      <c r="Q2861" s="1"/>
      <c r="R2861" s="1"/>
      <c r="S2861" s="1"/>
      <c r="T2861" s="1"/>
    </row>
    <row r="2862" spans="1:20">
      <c r="A2862" s="1"/>
      <c r="B2862" s="1"/>
      <c r="C2862" s="1"/>
      <c r="D2862" s="1"/>
      <c r="E2862" s="1"/>
      <c r="F2862" s="1"/>
      <c r="G2862" s="1"/>
      <c r="H2862" s="1"/>
      <c r="I2862" s="1"/>
      <c r="J2862" s="1"/>
      <c r="K2862" s="1"/>
      <c r="L2862" s="1"/>
      <c r="M2862" s="1"/>
      <c r="N2862" s="1"/>
      <c r="O2862" s="1"/>
      <c r="P2862" s="1"/>
      <c r="Q2862" s="1"/>
      <c r="R2862" s="1"/>
      <c r="S2862" s="1"/>
      <c r="T2862" s="1"/>
    </row>
    <row r="2863" spans="1:20">
      <c r="A2863" s="1"/>
      <c r="B2863" s="1"/>
      <c r="C2863" s="1"/>
      <c r="D2863" s="1"/>
      <c r="E2863" s="1"/>
      <c r="F2863" s="1"/>
      <c r="G2863" s="1"/>
      <c r="H2863" s="1"/>
      <c r="I2863" s="1"/>
      <c r="J2863" s="1"/>
      <c r="K2863" s="1"/>
      <c r="L2863" s="1"/>
      <c r="M2863" s="1"/>
      <c r="N2863" s="1"/>
      <c r="O2863" s="1"/>
      <c r="P2863" s="1"/>
      <c r="Q2863" s="1"/>
      <c r="R2863" s="1"/>
      <c r="S2863" s="1"/>
      <c r="T2863" s="1"/>
    </row>
    <row r="2864" spans="1:20" ht="28.9">
      <c r="A2864" s="282" t="s">
        <v>338</v>
      </c>
      <c r="B2864" s="294" t="s">
        <v>348</v>
      </c>
      <c r="C2864" s="2"/>
      <c r="D2864" s="2"/>
      <c r="E2864" s="2"/>
      <c r="F2864" s="2"/>
      <c r="G2864" s="1"/>
      <c r="H2864" s="1"/>
      <c r="I2864" s="1"/>
      <c r="J2864" s="1"/>
      <c r="K2864" s="1"/>
      <c r="L2864" s="1"/>
      <c r="M2864" s="1"/>
      <c r="N2864" s="1"/>
      <c r="O2864" s="1"/>
      <c r="P2864" s="1"/>
      <c r="Q2864" s="1"/>
      <c r="R2864" s="1"/>
      <c r="S2864" s="1"/>
      <c r="T2864" s="1"/>
    </row>
    <row r="2865" spans="1:20">
      <c r="A2865" s="1"/>
      <c r="B2865" s="1"/>
      <c r="C2865" s="1"/>
      <c r="D2865" s="1"/>
      <c r="E2865" s="1"/>
      <c r="F2865" s="1"/>
      <c r="G2865" s="1"/>
      <c r="H2865" s="1"/>
      <c r="I2865" s="1"/>
      <c r="J2865" s="1"/>
      <c r="K2865" s="1"/>
      <c r="L2865" s="1"/>
      <c r="M2865" s="1"/>
      <c r="N2865" s="1"/>
      <c r="O2865" s="1"/>
      <c r="P2865" s="1"/>
      <c r="Q2865" s="1"/>
      <c r="R2865" s="1"/>
      <c r="S2865" s="1"/>
      <c r="T2865" s="1"/>
    </row>
    <row r="2866" spans="1:20">
      <c r="A2866" s="71" t="s">
        <v>31</v>
      </c>
      <c r="B2866" s="168" t="s">
        <v>48</v>
      </c>
      <c r="C2866" s="169" t="s">
        <v>49</v>
      </c>
      <c r="D2866" s="169" t="s">
        <v>29</v>
      </c>
      <c r="E2866" s="1"/>
      <c r="F2866" s="1"/>
      <c r="G2866" s="1"/>
      <c r="H2866" s="1"/>
      <c r="I2866" s="1"/>
      <c r="J2866" s="1"/>
      <c r="K2866" s="1"/>
      <c r="L2866" s="1"/>
      <c r="M2866" s="1"/>
      <c r="N2866" s="1"/>
      <c r="O2866" s="1"/>
      <c r="P2866" s="1"/>
      <c r="Q2866" s="1"/>
      <c r="R2866" s="1"/>
      <c r="S2866" s="1"/>
      <c r="T2866" s="1"/>
    </row>
    <row r="2867" spans="1:20">
      <c r="A2867" s="170" t="s">
        <v>8</v>
      </c>
      <c r="B2867" s="171"/>
      <c r="C2867" s="51"/>
      <c r="D2867" s="51"/>
      <c r="E2867" s="1"/>
      <c r="F2867" s="1"/>
      <c r="G2867" s="1"/>
      <c r="H2867" s="1"/>
      <c r="I2867" s="1"/>
      <c r="J2867" s="1"/>
      <c r="K2867" s="1"/>
      <c r="L2867" s="1"/>
      <c r="M2867" s="1"/>
      <c r="N2867" s="1"/>
      <c r="O2867" s="1"/>
      <c r="P2867" s="1"/>
      <c r="Q2867" s="1"/>
      <c r="R2867" s="1"/>
      <c r="S2867" s="1"/>
      <c r="T2867" s="1"/>
    </row>
    <row r="2868" spans="1:20">
      <c r="A2868" s="172" t="s">
        <v>4</v>
      </c>
      <c r="B2868" s="173">
        <v>412</v>
      </c>
      <c r="C2868" s="65">
        <v>820</v>
      </c>
      <c r="D2868" s="65">
        <f>SUM(B2868:C2868)</f>
        <v>1232</v>
      </c>
      <c r="E2868" s="1"/>
      <c r="F2868" s="1"/>
      <c r="G2868" s="1"/>
      <c r="H2868" s="1"/>
      <c r="I2868" s="1"/>
      <c r="J2868" s="1"/>
      <c r="K2868" s="1"/>
      <c r="L2868" s="1"/>
      <c r="M2868" s="1"/>
      <c r="N2868" s="1"/>
      <c r="O2868" s="1"/>
      <c r="P2868" s="1"/>
      <c r="Q2868" s="1"/>
      <c r="R2868" s="1"/>
      <c r="S2868" s="1"/>
      <c r="T2868" s="1"/>
    </row>
    <row r="2869" spans="1:20">
      <c r="A2869" s="172" t="s">
        <v>5</v>
      </c>
      <c r="B2869" s="173">
        <v>241</v>
      </c>
      <c r="C2869" s="65">
        <v>303</v>
      </c>
      <c r="D2869" s="65">
        <f>SUM(B2869:C2869)</f>
        <v>544</v>
      </c>
      <c r="E2869" s="1"/>
      <c r="F2869" s="1"/>
      <c r="G2869" s="1"/>
      <c r="H2869" s="1"/>
      <c r="I2869" s="1"/>
      <c r="J2869" s="1"/>
      <c r="K2869" s="1"/>
      <c r="L2869" s="1"/>
      <c r="M2869" s="1"/>
      <c r="N2869" s="1"/>
      <c r="O2869" s="1"/>
      <c r="P2869" s="1"/>
      <c r="Q2869" s="1"/>
      <c r="R2869" s="1"/>
      <c r="S2869" s="1"/>
      <c r="T2869" s="1"/>
    </row>
    <row r="2870" spans="1:20">
      <c r="A2870" s="172" t="s">
        <v>6</v>
      </c>
      <c r="B2870" s="173">
        <v>4</v>
      </c>
      <c r="C2870" s="65">
        <v>3</v>
      </c>
      <c r="D2870" s="65">
        <v>7</v>
      </c>
      <c r="E2870" s="1"/>
      <c r="F2870" s="1"/>
      <c r="G2870" s="1"/>
      <c r="H2870" s="1"/>
      <c r="I2870" s="1"/>
      <c r="J2870" s="1"/>
      <c r="K2870" s="1"/>
      <c r="L2870" s="1"/>
      <c r="M2870" s="1"/>
      <c r="N2870" s="1"/>
      <c r="O2870" s="1"/>
      <c r="P2870" s="1"/>
      <c r="Q2870" s="1"/>
      <c r="R2870" s="1"/>
      <c r="S2870" s="1"/>
      <c r="T2870" s="1"/>
    </row>
    <row r="2871" spans="1:20">
      <c r="A2871" s="174" t="s">
        <v>29</v>
      </c>
      <c r="B2871" s="175">
        <f>SUM(B2868:B2870)</f>
        <v>657</v>
      </c>
      <c r="C2871" s="175">
        <f>SUM(C2868:C2870)</f>
        <v>1126</v>
      </c>
      <c r="D2871" s="176">
        <f>SUM(D2868:D2870)</f>
        <v>1783</v>
      </c>
      <c r="E2871" s="1"/>
      <c r="F2871" s="1"/>
      <c r="G2871" s="1"/>
      <c r="H2871" s="1"/>
      <c r="I2871" s="1"/>
      <c r="J2871" s="1"/>
      <c r="K2871" s="1"/>
      <c r="L2871" s="1"/>
      <c r="M2871" s="1"/>
      <c r="N2871" s="1"/>
      <c r="O2871" s="1"/>
      <c r="P2871" s="1"/>
      <c r="Q2871" s="1"/>
      <c r="R2871" s="1"/>
      <c r="S2871" s="1"/>
      <c r="T2871" s="1"/>
    </row>
    <row r="2872" spans="1:20">
      <c r="A2872" s="170" t="s">
        <v>9</v>
      </c>
      <c r="B2872" s="177"/>
      <c r="C2872" s="177"/>
      <c r="D2872" s="177"/>
      <c r="E2872" s="1"/>
      <c r="F2872" s="1"/>
      <c r="G2872" s="1"/>
      <c r="H2872" s="1"/>
      <c r="I2872" s="1"/>
      <c r="J2872" s="1"/>
      <c r="K2872" s="1"/>
      <c r="L2872" s="1"/>
      <c r="M2872" s="1"/>
      <c r="N2872" s="1"/>
      <c r="O2872" s="1"/>
      <c r="P2872" s="1"/>
      <c r="Q2872" s="1"/>
      <c r="R2872" s="1"/>
      <c r="S2872" s="1"/>
      <c r="T2872" s="1"/>
    </row>
    <row r="2873" spans="1:20">
      <c r="A2873" s="172" t="s">
        <v>4</v>
      </c>
      <c r="B2873" s="178">
        <v>313</v>
      </c>
      <c r="C2873" s="178">
        <v>526</v>
      </c>
      <c r="D2873" s="178">
        <f>SUM(B2873:C2873)</f>
        <v>839</v>
      </c>
      <c r="E2873" s="1"/>
      <c r="F2873" s="1"/>
      <c r="G2873" s="1"/>
      <c r="H2873" s="1"/>
      <c r="I2873" s="1"/>
      <c r="J2873" s="1"/>
      <c r="K2873" s="1"/>
      <c r="L2873" s="1"/>
      <c r="M2873" s="1"/>
      <c r="N2873" s="1"/>
      <c r="O2873" s="1"/>
      <c r="P2873" s="1"/>
      <c r="Q2873" s="1"/>
      <c r="R2873" s="1"/>
      <c r="S2873" s="1"/>
      <c r="T2873" s="1"/>
    </row>
    <row r="2874" spans="1:20">
      <c r="A2874" s="172" t="s">
        <v>5</v>
      </c>
      <c r="B2874" s="178">
        <v>202</v>
      </c>
      <c r="C2874" s="178">
        <v>198</v>
      </c>
      <c r="D2874" s="178">
        <f>SUM(B2874:C2874)</f>
        <v>400</v>
      </c>
      <c r="E2874" s="1"/>
      <c r="F2874" s="1"/>
      <c r="G2874" s="1"/>
      <c r="H2874" s="1"/>
      <c r="I2874" s="1"/>
      <c r="J2874" s="1"/>
      <c r="K2874" s="1"/>
      <c r="L2874" s="1"/>
      <c r="M2874" s="1"/>
      <c r="N2874" s="1"/>
      <c r="O2874" s="1"/>
      <c r="P2874" s="1"/>
      <c r="Q2874" s="1"/>
      <c r="R2874" s="1"/>
      <c r="S2874" s="1"/>
      <c r="T2874" s="1"/>
    </row>
    <row r="2875" spans="1:20">
      <c r="A2875" s="172" t="s">
        <v>6</v>
      </c>
      <c r="B2875" s="178">
        <v>4</v>
      </c>
      <c r="C2875" s="178">
        <v>4</v>
      </c>
      <c r="D2875" s="178">
        <v>8</v>
      </c>
      <c r="E2875" s="1"/>
      <c r="F2875" s="1"/>
      <c r="G2875" s="1"/>
      <c r="H2875" s="1"/>
      <c r="I2875" s="1"/>
      <c r="J2875" s="1"/>
      <c r="K2875" s="1"/>
      <c r="L2875" s="1"/>
      <c r="M2875" s="1"/>
      <c r="N2875" s="1"/>
      <c r="O2875" s="1"/>
      <c r="P2875" s="1"/>
      <c r="Q2875" s="1"/>
      <c r="R2875" s="1"/>
      <c r="S2875" s="1"/>
      <c r="T2875" s="1"/>
    </row>
    <row r="2876" spans="1:20">
      <c r="A2876" s="174" t="s">
        <v>29</v>
      </c>
      <c r="B2876" s="175">
        <f>SUM(B2873:B2875)</f>
        <v>519</v>
      </c>
      <c r="C2876" s="175">
        <f>SUM(C2873:C2875)</f>
        <v>728</v>
      </c>
      <c r="D2876" s="175">
        <f>SUM(D2873:D2875)</f>
        <v>1247</v>
      </c>
      <c r="E2876" s="1"/>
      <c r="F2876" s="1"/>
      <c r="G2876" s="1"/>
      <c r="H2876" s="1"/>
      <c r="I2876" s="1"/>
      <c r="J2876" s="1"/>
      <c r="K2876" s="1"/>
      <c r="L2876" s="1"/>
      <c r="M2876" s="1"/>
      <c r="N2876" s="1"/>
      <c r="O2876" s="1"/>
      <c r="P2876" s="1"/>
      <c r="Q2876" s="1"/>
      <c r="R2876" s="1"/>
      <c r="S2876" s="1"/>
      <c r="T2876" s="1"/>
    </row>
    <row r="2877" spans="1:20">
      <c r="A2877" s="170" t="s">
        <v>10</v>
      </c>
      <c r="B2877" s="177"/>
      <c r="C2877" s="177"/>
      <c r="D2877" s="177"/>
      <c r="E2877" s="1"/>
      <c r="F2877" s="1"/>
      <c r="G2877" s="1"/>
      <c r="H2877" s="1"/>
      <c r="I2877" s="1"/>
      <c r="J2877" s="1"/>
      <c r="K2877" s="1"/>
      <c r="L2877" s="1"/>
      <c r="M2877" s="1"/>
      <c r="N2877" s="1"/>
      <c r="O2877" s="1"/>
      <c r="P2877" s="1"/>
      <c r="Q2877" s="1"/>
      <c r="R2877" s="1"/>
      <c r="S2877" s="1"/>
      <c r="T2877" s="1"/>
    </row>
    <row r="2878" spans="1:20">
      <c r="A2878" s="172" t="s">
        <v>4</v>
      </c>
      <c r="B2878" s="178">
        <v>371</v>
      </c>
      <c r="C2878" s="178">
        <v>635</v>
      </c>
      <c r="D2878" s="178">
        <f>SUM(B2878:C2878)</f>
        <v>1006</v>
      </c>
      <c r="E2878" s="1"/>
      <c r="F2878" s="1"/>
      <c r="G2878" s="1"/>
      <c r="H2878" s="1"/>
      <c r="I2878" s="1"/>
      <c r="J2878" s="1"/>
      <c r="K2878" s="1"/>
      <c r="L2878" s="1"/>
      <c r="M2878" s="1"/>
      <c r="N2878" s="1"/>
      <c r="O2878" s="1"/>
      <c r="P2878" s="1"/>
      <c r="Q2878" s="1"/>
      <c r="R2878" s="1"/>
      <c r="S2878" s="1"/>
      <c r="T2878" s="1"/>
    </row>
    <row r="2879" spans="1:20">
      <c r="A2879" s="172" t="s">
        <v>5</v>
      </c>
      <c r="B2879" s="178">
        <v>258</v>
      </c>
      <c r="C2879" s="178">
        <v>243</v>
      </c>
      <c r="D2879" s="178">
        <v>501</v>
      </c>
      <c r="E2879" s="1"/>
      <c r="F2879" s="1"/>
      <c r="G2879" s="1"/>
      <c r="H2879" s="1"/>
      <c r="I2879" s="1"/>
      <c r="J2879" s="1"/>
      <c r="K2879" s="1"/>
      <c r="L2879" s="1"/>
      <c r="M2879" s="1"/>
      <c r="N2879" s="1"/>
      <c r="O2879" s="1"/>
      <c r="P2879" s="1"/>
      <c r="Q2879" s="1"/>
      <c r="R2879" s="1"/>
      <c r="S2879" s="1"/>
      <c r="T2879" s="1"/>
    </row>
    <row r="2880" spans="1:20">
      <c r="A2880" s="172" t="s">
        <v>6</v>
      </c>
      <c r="B2880" s="178">
        <v>4</v>
      </c>
      <c r="C2880" s="178">
        <v>3</v>
      </c>
      <c r="D2880" s="178">
        <v>7</v>
      </c>
      <c r="E2880" s="1"/>
      <c r="F2880" s="1"/>
      <c r="G2880" s="1"/>
      <c r="H2880" s="1"/>
      <c r="I2880" s="1"/>
      <c r="J2880" s="1"/>
      <c r="K2880" s="1"/>
      <c r="L2880" s="1"/>
      <c r="M2880" s="1"/>
      <c r="N2880" s="1"/>
      <c r="O2880" s="1"/>
      <c r="P2880" s="1"/>
      <c r="Q2880" s="1"/>
      <c r="R2880" s="1"/>
      <c r="S2880" s="1"/>
      <c r="T2880" s="1"/>
    </row>
    <row r="2881" spans="1:20">
      <c r="A2881" s="174" t="s">
        <v>29</v>
      </c>
      <c r="B2881" s="175">
        <f>SUM(B2878:B2880)</f>
        <v>633</v>
      </c>
      <c r="C2881" s="175">
        <f>SUM(C2878:C2880)</f>
        <v>881</v>
      </c>
      <c r="D2881" s="176">
        <f>SUM(D2878:D2880)</f>
        <v>1514</v>
      </c>
      <c r="E2881" s="1"/>
      <c r="F2881" s="1"/>
      <c r="G2881" s="1"/>
      <c r="H2881" s="1"/>
      <c r="I2881" s="1"/>
      <c r="J2881" s="1"/>
      <c r="K2881" s="1"/>
      <c r="L2881" s="1"/>
      <c r="M2881" s="1"/>
      <c r="N2881" s="1"/>
      <c r="O2881" s="1"/>
      <c r="P2881" s="1"/>
      <c r="Q2881" s="1"/>
      <c r="R2881" s="1"/>
      <c r="S2881" s="1"/>
      <c r="T2881" s="1"/>
    </row>
    <row r="2882" spans="1:20">
      <c r="A2882" s="179" t="s">
        <v>11</v>
      </c>
      <c r="B2882" s="180"/>
      <c r="C2882" s="180"/>
      <c r="D2882" s="180"/>
      <c r="E2882" s="1"/>
      <c r="F2882" s="1"/>
      <c r="G2882" s="1"/>
      <c r="H2882" s="1"/>
      <c r="I2882" s="1"/>
      <c r="J2882" s="1"/>
      <c r="K2882" s="1"/>
      <c r="L2882" s="1"/>
      <c r="M2882" s="1"/>
      <c r="N2882" s="1"/>
      <c r="O2882" s="1"/>
      <c r="P2882" s="1"/>
      <c r="Q2882" s="1"/>
      <c r="R2882" s="1"/>
      <c r="S2882" s="1"/>
      <c r="T2882" s="1"/>
    </row>
    <row r="2883" spans="1:20">
      <c r="A2883" s="51" t="s">
        <v>4</v>
      </c>
      <c r="B2883" s="65">
        <v>568</v>
      </c>
      <c r="C2883" s="65">
        <v>886</v>
      </c>
      <c r="D2883" s="65">
        <v>1454</v>
      </c>
      <c r="E2883" s="1"/>
      <c r="F2883" s="1"/>
      <c r="G2883" s="1"/>
      <c r="H2883" s="1"/>
      <c r="I2883" s="1"/>
      <c r="J2883" s="1"/>
      <c r="K2883" s="1"/>
      <c r="L2883" s="1"/>
      <c r="M2883" s="1"/>
      <c r="N2883" s="1"/>
      <c r="O2883" s="1"/>
      <c r="P2883" s="1"/>
      <c r="Q2883" s="1"/>
      <c r="R2883" s="1"/>
      <c r="S2883" s="1"/>
      <c r="T2883" s="1"/>
    </row>
    <row r="2884" spans="1:20">
      <c r="A2884" s="51" t="s">
        <v>5</v>
      </c>
      <c r="B2884" s="65">
        <v>404</v>
      </c>
      <c r="C2884" s="65">
        <v>330</v>
      </c>
      <c r="D2884" s="65">
        <v>734</v>
      </c>
      <c r="E2884" s="1"/>
      <c r="F2884" s="1"/>
      <c r="G2884" s="1"/>
      <c r="H2884" s="1"/>
      <c r="I2884" s="1"/>
      <c r="J2884" s="1"/>
      <c r="K2884" s="1"/>
      <c r="L2884" s="1"/>
      <c r="M2884" s="1"/>
      <c r="N2884" s="1"/>
      <c r="O2884" s="1"/>
      <c r="P2884" s="1"/>
      <c r="Q2884" s="1"/>
      <c r="R2884" s="1"/>
      <c r="S2884" s="1"/>
      <c r="T2884" s="1"/>
    </row>
    <row r="2885" spans="1:20">
      <c r="A2885" s="51" t="s">
        <v>6</v>
      </c>
      <c r="B2885" s="65">
        <v>7</v>
      </c>
      <c r="C2885" s="65">
        <v>10</v>
      </c>
      <c r="D2885" s="65">
        <v>17</v>
      </c>
      <c r="E2885" s="1"/>
      <c r="F2885" s="1"/>
      <c r="G2885" s="1"/>
      <c r="H2885" s="1"/>
      <c r="I2885" s="1"/>
      <c r="J2885" s="1"/>
      <c r="K2885" s="1"/>
      <c r="L2885" s="1"/>
      <c r="M2885" s="1"/>
      <c r="N2885" s="1"/>
      <c r="O2885" s="1"/>
      <c r="P2885" s="1"/>
      <c r="Q2885" s="1"/>
      <c r="R2885" s="1"/>
      <c r="S2885" s="1"/>
      <c r="T2885" s="1"/>
    </row>
    <row r="2886" spans="1:20">
      <c r="A2886" s="181" t="s">
        <v>29</v>
      </c>
      <c r="B2886" s="182">
        <f>SUM(B2883:B2885)</f>
        <v>979</v>
      </c>
      <c r="C2886" s="182">
        <f>SUM(C2883:C2885)</f>
        <v>1226</v>
      </c>
      <c r="D2886" s="183">
        <f>SUM(D2883:D2885)</f>
        <v>2205</v>
      </c>
      <c r="E2886" s="1"/>
      <c r="F2886" s="1"/>
      <c r="G2886" s="1"/>
      <c r="H2886" s="1"/>
      <c r="I2886" s="1"/>
      <c r="J2886" s="1"/>
      <c r="K2886" s="1"/>
      <c r="L2886" s="1"/>
      <c r="M2886" s="1"/>
      <c r="N2886" s="1"/>
      <c r="O2886" s="1"/>
      <c r="P2886" s="1"/>
      <c r="Q2886" s="1"/>
      <c r="R2886" s="1"/>
      <c r="S2886" s="1"/>
      <c r="T2886" s="1"/>
    </row>
    <row r="2887" spans="1:20">
      <c r="A2887" s="184" t="s">
        <v>12</v>
      </c>
      <c r="B2887" s="185"/>
      <c r="C2887" s="185"/>
      <c r="D2887" s="185"/>
      <c r="E2887" s="1"/>
      <c r="F2887" s="1"/>
      <c r="G2887" s="1"/>
      <c r="H2887" s="1"/>
      <c r="I2887" s="1"/>
      <c r="J2887" s="1"/>
      <c r="K2887" s="1"/>
      <c r="L2887" s="1"/>
      <c r="M2887" s="1"/>
      <c r="N2887" s="1"/>
      <c r="O2887" s="1"/>
      <c r="P2887" s="1"/>
      <c r="Q2887" s="1"/>
      <c r="R2887" s="1"/>
      <c r="S2887" s="1"/>
      <c r="T2887" s="1"/>
    </row>
    <row r="2888" spans="1:20">
      <c r="A2888" s="185" t="s">
        <v>4</v>
      </c>
      <c r="B2888" s="186">
        <v>251</v>
      </c>
      <c r="C2888" s="186">
        <v>449</v>
      </c>
      <c r="D2888" s="186">
        <f>SUM(B2888:C2888)</f>
        <v>700</v>
      </c>
      <c r="E2888" s="1"/>
      <c r="F2888" s="1"/>
      <c r="G2888" s="1"/>
      <c r="H2888" s="1"/>
      <c r="I2888" s="1"/>
      <c r="J2888" s="1"/>
      <c r="K2888" s="1"/>
      <c r="L2888" s="1"/>
      <c r="M2888" s="1"/>
      <c r="N2888" s="1"/>
      <c r="O2888" s="1"/>
      <c r="P2888" s="1"/>
      <c r="Q2888" s="1"/>
      <c r="R2888" s="1"/>
      <c r="S2888" s="1"/>
      <c r="T2888" s="1"/>
    </row>
    <row r="2889" spans="1:20">
      <c r="A2889" s="51" t="s">
        <v>5</v>
      </c>
      <c r="B2889" s="65">
        <v>153</v>
      </c>
      <c r="C2889" s="65">
        <v>161</v>
      </c>
      <c r="D2889" s="65">
        <v>314</v>
      </c>
      <c r="E2889" s="1"/>
      <c r="F2889" s="1"/>
      <c r="G2889" s="1"/>
      <c r="H2889" s="1"/>
      <c r="I2889" s="1"/>
      <c r="J2889" s="1"/>
      <c r="K2889" s="1"/>
      <c r="L2889" s="1"/>
      <c r="M2889" s="1"/>
      <c r="N2889" s="1"/>
      <c r="O2889" s="1"/>
      <c r="P2889" s="1"/>
      <c r="Q2889" s="1"/>
      <c r="R2889" s="1"/>
      <c r="S2889" s="1"/>
      <c r="T2889" s="1"/>
    </row>
    <row r="2890" spans="1:20">
      <c r="A2890" s="51" t="s">
        <v>6</v>
      </c>
      <c r="B2890" s="65">
        <v>2</v>
      </c>
      <c r="C2890" s="65">
        <v>4</v>
      </c>
      <c r="D2890" s="65">
        <v>6</v>
      </c>
      <c r="E2890" s="1"/>
      <c r="F2890" s="1"/>
      <c r="G2890" s="1"/>
      <c r="H2890" s="1"/>
      <c r="I2890" s="1"/>
      <c r="J2890" s="1"/>
      <c r="K2890" s="1"/>
      <c r="L2890" s="1"/>
      <c r="M2890" s="1"/>
      <c r="N2890" s="1"/>
      <c r="O2890" s="1"/>
      <c r="P2890" s="1"/>
      <c r="Q2890" s="1"/>
      <c r="R2890" s="1"/>
      <c r="S2890" s="1"/>
      <c r="T2890" s="1"/>
    </row>
    <row r="2891" spans="1:20">
      <c r="A2891" s="71" t="s">
        <v>29</v>
      </c>
      <c r="B2891" s="71">
        <f>SUM(B2888:B2890)</f>
        <v>406</v>
      </c>
      <c r="C2891" s="71">
        <f>SUM(C2888:C2890)</f>
        <v>614</v>
      </c>
      <c r="D2891" s="71">
        <f>SUM(D2888:D2890)</f>
        <v>1020</v>
      </c>
    </row>
    <row r="2892" spans="1:20">
      <c r="A2892" s="187" t="s">
        <v>13</v>
      </c>
      <c r="B2892" s="188">
        <v>3194</v>
      </c>
      <c r="C2892" s="189">
        <v>4575</v>
      </c>
      <c r="D2892" s="189">
        <v>7769</v>
      </c>
      <c r="E2892" s="1"/>
    </row>
    <row r="2893" spans="1:20">
      <c r="A2893" s="1"/>
      <c r="B2893" s="1"/>
      <c r="C2893" s="1"/>
      <c r="D2893" s="1"/>
      <c r="E2893" s="1"/>
    </row>
    <row r="2894" spans="1:20">
      <c r="A2894" s="1"/>
      <c r="B2894" s="1"/>
      <c r="C2894" s="1"/>
      <c r="D2894" s="1"/>
      <c r="E2894" s="1"/>
    </row>
    <row r="2895" spans="1:20" ht="28.9">
      <c r="A2895" s="282" t="s">
        <v>338</v>
      </c>
      <c r="B2895" s="294" t="s">
        <v>349</v>
      </c>
      <c r="C2895" s="2"/>
      <c r="D2895" s="2"/>
      <c r="E2895" s="2"/>
    </row>
    <row r="2897" spans="1:5">
      <c r="A2897" s="5" t="s">
        <v>31</v>
      </c>
      <c r="B2897" s="66" t="s">
        <v>341</v>
      </c>
      <c r="C2897" s="66" t="s">
        <v>342</v>
      </c>
      <c r="D2897" s="193" t="s">
        <v>343</v>
      </c>
      <c r="E2897" s="194" t="s">
        <v>111</v>
      </c>
    </row>
    <row r="2898" spans="1:5">
      <c r="A2898" s="68" t="s">
        <v>8</v>
      </c>
      <c r="B2898" s="195"/>
      <c r="C2898" s="195"/>
      <c r="D2898" s="196"/>
      <c r="E2898" s="73"/>
    </row>
    <row r="2899" spans="1:5">
      <c r="A2899" s="81" t="s">
        <v>4</v>
      </c>
      <c r="B2899" s="24">
        <v>185</v>
      </c>
      <c r="C2899" s="24">
        <v>183</v>
      </c>
      <c r="D2899" s="45">
        <v>44</v>
      </c>
      <c r="E2899" s="24">
        <f>SUM(B2899:D2899)</f>
        <v>412</v>
      </c>
    </row>
    <row r="2900" spans="1:5">
      <c r="A2900" s="81" t="s">
        <v>5</v>
      </c>
      <c r="B2900" s="24">
        <v>128</v>
      </c>
      <c r="C2900" s="24">
        <v>93</v>
      </c>
      <c r="D2900" s="45">
        <v>20</v>
      </c>
      <c r="E2900" s="24">
        <f>SUM(B2900:D2900)</f>
        <v>241</v>
      </c>
    </row>
    <row r="2901" spans="1:5">
      <c r="A2901" s="81" t="s">
        <v>6</v>
      </c>
      <c r="B2901" s="24">
        <v>4</v>
      </c>
      <c r="C2901" s="24">
        <v>0</v>
      </c>
      <c r="D2901" s="45">
        <v>0</v>
      </c>
      <c r="E2901" s="24">
        <f>SUM(B2901:D2901)</f>
        <v>4</v>
      </c>
    </row>
    <row r="2902" spans="1:5">
      <c r="A2902" s="197" t="s">
        <v>29</v>
      </c>
      <c r="B2902" s="26">
        <f>SUM(B2899:B2901)</f>
        <v>317</v>
      </c>
      <c r="C2902" s="26">
        <f>SUM(C2899:C2901)</f>
        <v>276</v>
      </c>
      <c r="D2902" s="31">
        <f>SUM(D2899:D2901)</f>
        <v>64</v>
      </c>
      <c r="E2902" s="26">
        <v>657</v>
      </c>
    </row>
    <row r="2903" spans="1:5">
      <c r="A2903" s="198" t="s">
        <v>9</v>
      </c>
      <c r="B2903" s="73"/>
      <c r="C2903" s="73"/>
      <c r="D2903" s="199"/>
      <c r="E2903" s="73"/>
    </row>
    <row r="2904" spans="1:5">
      <c r="A2904" s="81" t="s">
        <v>4</v>
      </c>
      <c r="B2904" s="24">
        <v>150</v>
      </c>
      <c r="C2904" s="24">
        <v>141</v>
      </c>
      <c r="D2904" s="45">
        <v>22</v>
      </c>
      <c r="E2904" s="24">
        <f>SUM(B2904:D2904)</f>
        <v>313</v>
      </c>
    </row>
    <row r="2905" spans="1:5">
      <c r="A2905" s="81" t="s">
        <v>5</v>
      </c>
      <c r="B2905" s="24">
        <v>113</v>
      </c>
      <c r="C2905" s="24">
        <v>63</v>
      </c>
      <c r="D2905" s="45">
        <v>26</v>
      </c>
      <c r="E2905" s="24">
        <f>SUM(B2905:D2905)</f>
        <v>202</v>
      </c>
    </row>
    <row r="2906" spans="1:5">
      <c r="A2906" s="81" t="s">
        <v>6</v>
      </c>
      <c r="B2906" s="24">
        <v>1</v>
      </c>
      <c r="C2906" s="24">
        <v>3</v>
      </c>
      <c r="D2906" s="45">
        <v>0</v>
      </c>
      <c r="E2906" s="24">
        <f>SUM(B2906:D2906)</f>
        <v>4</v>
      </c>
    </row>
    <row r="2907" spans="1:5">
      <c r="A2907" s="197" t="s">
        <v>29</v>
      </c>
      <c r="B2907" s="26">
        <f>SUM(B2904:B2906)</f>
        <v>264</v>
      </c>
      <c r="C2907" s="26">
        <f>SUM(C2904:C2906)</f>
        <v>207</v>
      </c>
      <c r="D2907" s="31">
        <f>SUM(D2904:D2906)</f>
        <v>48</v>
      </c>
      <c r="E2907" s="26">
        <v>519</v>
      </c>
    </row>
    <row r="2908" spans="1:5">
      <c r="A2908" s="198" t="s">
        <v>10</v>
      </c>
      <c r="B2908" s="73"/>
      <c r="C2908" s="73"/>
      <c r="D2908" s="199"/>
      <c r="E2908" s="73"/>
    </row>
    <row r="2909" spans="1:5">
      <c r="A2909" s="81" t="s">
        <v>4</v>
      </c>
      <c r="B2909" s="24">
        <v>156</v>
      </c>
      <c r="C2909" s="24">
        <v>183</v>
      </c>
      <c r="D2909" s="45">
        <v>32</v>
      </c>
      <c r="E2909" s="24">
        <f>SUM(B2909:D2909)</f>
        <v>371</v>
      </c>
    </row>
    <row r="2910" spans="1:5">
      <c r="A2910" s="81" t="s">
        <v>5</v>
      </c>
      <c r="B2910" s="24">
        <v>129</v>
      </c>
      <c r="C2910" s="24">
        <v>108</v>
      </c>
      <c r="D2910" s="45">
        <v>21</v>
      </c>
      <c r="E2910" s="24">
        <f>SUM(B2910:D2910)</f>
        <v>258</v>
      </c>
    </row>
    <row r="2911" spans="1:5">
      <c r="A2911" s="81" t="s">
        <v>6</v>
      </c>
      <c r="B2911" s="24">
        <v>3</v>
      </c>
      <c r="C2911" s="24">
        <v>1</v>
      </c>
      <c r="D2911" s="45">
        <v>0</v>
      </c>
      <c r="E2911" s="24">
        <f>SUM(B2911:D2911)</f>
        <v>4</v>
      </c>
    </row>
    <row r="2912" spans="1:5">
      <c r="A2912" s="70" t="s">
        <v>29</v>
      </c>
      <c r="B2912" s="200">
        <f>SUM(B2909:B2911)</f>
        <v>288</v>
      </c>
      <c r="C2912" s="200">
        <f>SUM(C2909:C2911)</f>
        <v>292</v>
      </c>
      <c r="D2912" s="201">
        <f>SUM(D2909:D2911)</f>
        <v>53</v>
      </c>
      <c r="E2912" s="26">
        <v>633</v>
      </c>
    </row>
    <row r="2913" spans="1:10">
      <c r="A2913" s="198" t="s">
        <v>11</v>
      </c>
      <c r="B2913" s="73"/>
      <c r="C2913" s="73"/>
      <c r="D2913" s="199"/>
      <c r="E2913" s="73"/>
    </row>
    <row r="2914" spans="1:10">
      <c r="A2914" s="81" t="s">
        <v>4</v>
      </c>
      <c r="B2914" s="24">
        <v>218</v>
      </c>
      <c r="C2914" s="24">
        <v>282</v>
      </c>
      <c r="D2914" s="45">
        <v>68</v>
      </c>
      <c r="E2914" s="24">
        <f>SUM(B2914:D2914)</f>
        <v>568</v>
      </c>
    </row>
    <row r="2915" spans="1:10">
      <c r="A2915" s="81" t="s">
        <v>5</v>
      </c>
      <c r="B2915" s="24">
        <v>181</v>
      </c>
      <c r="C2915" s="24">
        <v>178</v>
      </c>
      <c r="D2915" s="45">
        <v>45</v>
      </c>
      <c r="E2915" s="24">
        <f>SUM(B2915:D2915)</f>
        <v>404</v>
      </c>
    </row>
    <row r="2916" spans="1:10">
      <c r="A2916" s="81" t="s">
        <v>6</v>
      </c>
      <c r="B2916" s="24">
        <v>5</v>
      </c>
      <c r="C2916" s="24">
        <v>1</v>
      </c>
      <c r="D2916" s="45">
        <v>1</v>
      </c>
      <c r="E2916" s="24">
        <f>SUM(B2916:D2916)</f>
        <v>7</v>
      </c>
    </row>
    <row r="2917" spans="1:10">
      <c r="A2917" s="70" t="s">
        <v>29</v>
      </c>
      <c r="B2917" s="202">
        <f>SUM(B2914:B2916)</f>
        <v>404</v>
      </c>
      <c r="C2917" s="202">
        <f>SUM(C2914:C2916)</f>
        <v>461</v>
      </c>
      <c r="D2917" s="203">
        <f>SUM(D2914:D2916)</f>
        <v>114</v>
      </c>
      <c r="E2917" s="37">
        <v>979</v>
      </c>
      <c r="F2917" s="1"/>
      <c r="H2917" s="1"/>
      <c r="J2917" s="1"/>
    </row>
    <row r="2918" spans="1:10">
      <c r="A2918" s="198" t="s">
        <v>12</v>
      </c>
      <c r="B2918" s="73"/>
      <c r="C2918" s="73"/>
      <c r="D2918" s="199"/>
      <c r="E2918" s="73"/>
      <c r="F2918" s="1"/>
      <c r="H2918" s="1"/>
      <c r="J2918" s="1"/>
    </row>
    <row r="2919" spans="1:10">
      <c r="A2919" s="81" t="s">
        <v>4</v>
      </c>
      <c r="B2919" s="24">
        <v>108</v>
      </c>
      <c r="C2919" s="24">
        <v>116</v>
      </c>
      <c r="D2919" s="45">
        <v>27</v>
      </c>
      <c r="E2919" s="24">
        <f>SUM(B2919:D2919)</f>
        <v>251</v>
      </c>
      <c r="F2919" s="1"/>
      <c r="H2919" s="1"/>
      <c r="J2919" s="1"/>
    </row>
    <row r="2920" spans="1:10">
      <c r="A2920" s="81" t="s">
        <v>5</v>
      </c>
      <c r="B2920" s="24">
        <v>82</v>
      </c>
      <c r="C2920" s="24">
        <v>62</v>
      </c>
      <c r="D2920" s="45">
        <v>9</v>
      </c>
      <c r="E2920" s="24">
        <f>SUM(B2920:D2920)</f>
        <v>153</v>
      </c>
      <c r="F2920" s="1"/>
      <c r="H2920" s="1"/>
      <c r="J2920" s="1"/>
    </row>
    <row r="2921" spans="1:10">
      <c r="A2921" s="81" t="s">
        <v>6</v>
      </c>
      <c r="B2921" s="24">
        <v>1</v>
      </c>
      <c r="C2921" s="24">
        <v>1</v>
      </c>
      <c r="D2921" s="45">
        <v>0</v>
      </c>
      <c r="E2921" s="24">
        <f>SUM(B2921:D2921)</f>
        <v>2</v>
      </c>
      <c r="F2921" s="1"/>
      <c r="H2921" s="1"/>
      <c r="J2921" s="1"/>
    </row>
    <row r="2922" spans="1:10">
      <c r="A2922" s="70" t="s">
        <v>29</v>
      </c>
      <c r="B2922" s="204">
        <f>SUM(B2919:B2921)</f>
        <v>191</v>
      </c>
      <c r="C2922" s="204">
        <f>SUM(C2919:C2921)</f>
        <v>179</v>
      </c>
      <c r="D2922" s="205">
        <f>SUM(D2919:D2921)</f>
        <v>36</v>
      </c>
      <c r="E2922" s="37">
        <v>406</v>
      </c>
      <c r="F2922" s="1"/>
      <c r="H2922" s="1"/>
      <c r="J2922" s="1"/>
    </row>
    <row r="2923" spans="1:10">
      <c r="A2923" s="71" t="s">
        <v>13</v>
      </c>
      <c r="B2923" s="37">
        <v>1464</v>
      </c>
      <c r="C2923" s="37">
        <v>1415</v>
      </c>
      <c r="D2923" s="104">
        <v>315</v>
      </c>
      <c r="E2923" s="37">
        <v>3194</v>
      </c>
      <c r="F2923" s="1"/>
      <c r="H2923" s="1"/>
      <c r="J2923" s="1"/>
    </row>
    <row r="2924" spans="1:10">
      <c r="A2924" s="1"/>
      <c r="B2924" s="1"/>
      <c r="F2924" s="1"/>
      <c r="J2924" s="1"/>
    </row>
    <row r="2925" spans="1:10">
      <c r="A2925" s="1"/>
      <c r="B2925" s="1"/>
      <c r="F2925" s="1"/>
      <c r="J2925" s="1"/>
    </row>
    <row r="2926" spans="1:10" ht="28.9">
      <c r="A2926" s="282" t="s">
        <v>338</v>
      </c>
      <c r="B2926" s="294" t="s">
        <v>350</v>
      </c>
      <c r="C2926" s="4"/>
      <c r="D2926" s="2"/>
      <c r="E2926" s="4"/>
      <c r="F2926" s="2"/>
      <c r="G2926" s="4"/>
      <c r="H2926" s="2"/>
      <c r="J2926" s="1"/>
    </row>
    <row r="2927" spans="1:10">
      <c r="A2927" s="1"/>
      <c r="B2927" s="1"/>
      <c r="D2927" s="1"/>
      <c r="F2927" s="1"/>
      <c r="H2927" s="1"/>
      <c r="J2927" s="1"/>
    </row>
    <row r="2928" spans="1:10">
      <c r="A2928" s="5" t="s">
        <v>31</v>
      </c>
      <c r="B2928" s="206" t="s">
        <v>48</v>
      </c>
      <c r="C2928" s="206" t="s">
        <v>49</v>
      </c>
      <c r="D2928" s="206" t="s">
        <v>29</v>
      </c>
      <c r="F2928" s="1"/>
      <c r="H2928" s="1"/>
      <c r="J2928" s="1"/>
    </row>
    <row r="2929" spans="1:10">
      <c r="A2929" s="198" t="s">
        <v>8</v>
      </c>
      <c r="B2929" s="24"/>
      <c r="C2929" s="24"/>
      <c r="D2929" s="24"/>
      <c r="F2929" s="1"/>
      <c r="H2929" s="1"/>
      <c r="J2929" s="1"/>
    </row>
    <row r="2930" spans="1:10">
      <c r="A2930" s="81" t="s">
        <v>4</v>
      </c>
      <c r="B2930" s="24">
        <v>19</v>
      </c>
      <c r="C2930" s="24">
        <v>1213</v>
      </c>
      <c r="D2930" s="35">
        <f>SUM(B2930:C2930)</f>
        <v>1232</v>
      </c>
      <c r="F2930" s="1"/>
      <c r="H2930" s="1"/>
      <c r="J2930" s="1"/>
    </row>
    <row r="2931" spans="1:10">
      <c r="A2931" s="81" t="s">
        <v>5</v>
      </c>
      <c r="B2931" s="24">
        <v>364</v>
      </c>
      <c r="C2931" s="24">
        <v>180</v>
      </c>
      <c r="D2931" s="35">
        <f>SUM(B2931:C2931)</f>
        <v>544</v>
      </c>
      <c r="F2931" s="1"/>
      <c r="H2931" s="1"/>
      <c r="J2931" s="1"/>
    </row>
    <row r="2932" spans="1:10">
      <c r="A2932" s="81" t="s">
        <v>6</v>
      </c>
      <c r="B2932" s="24">
        <v>6</v>
      </c>
      <c r="C2932" s="24">
        <v>1</v>
      </c>
      <c r="D2932" s="24">
        <f>SUM(B2932:C2932)</f>
        <v>7</v>
      </c>
      <c r="F2932" s="1"/>
      <c r="H2932" s="1"/>
      <c r="J2932" s="1"/>
    </row>
    <row r="2933" spans="1:10">
      <c r="A2933" s="197" t="s">
        <v>29</v>
      </c>
      <c r="B2933" s="204">
        <f>SUM(B2930:B2932)</f>
        <v>389</v>
      </c>
      <c r="C2933" s="204">
        <f>SUM(C2930:C2932)</f>
        <v>1394</v>
      </c>
      <c r="D2933" s="207">
        <v>1783</v>
      </c>
      <c r="F2933" s="1"/>
      <c r="H2933" s="1"/>
      <c r="J2933" s="1"/>
    </row>
    <row r="2934" spans="1:10">
      <c r="A2934" s="198" t="s">
        <v>9</v>
      </c>
      <c r="B2934" s="24"/>
      <c r="C2934" s="24"/>
      <c r="D2934" s="208"/>
      <c r="F2934" s="1"/>
      <c r="H2934" s="1"/>
      <c r="J2934" s="1"/>
    </row>
    <row r="2935" spans="1:10">
      <c r="A2935" s="81" t="s">
        <v>4</v>
      </c>
      <c r="B2935" s="24">
        <v>10</v>
      </c>
      <c r="C2935" s="24">
        <v>829</v>
      </c>
      <c r="D2935" s="208">
        <f>SUM(B2935:C2935)</f>
        <v>839</v>
      </c>
      <c r="F2935" s="1"/>
      <c r="H2935" s="1"/>
      <c r="J2935" s="1"/>
    </row>
    <row r="2936" spans="1:10">
      <c r="A2936" s="81" t="s">
        <v>5</v>
      </c>
      <c r="B2936" s="24">
        <v>298</v>
      </c>
      <c r="C2936" s="24">
        <v>102</v>
      </c>
      <c r="D2936" s="208">
        <f>SUM(B2936:C2936)</f>
        <v>400</v>
      </c>
      <c r="F2936" s="1"/>
      <c r="H2936" s="1"/>
      <c r="J2936" s="1"/>
    </row>
    <row r="2937" spans="1:10">
      <c r="A2937" s="81" t="s">
        <v>6</v>
      </c>
      <c r="B2937" s="24">
        <v>4</v>
      </c>
      <c r="C2937" s="24">
        <v>4</v>
      </c>
      <c r="D2937" s="208">
        <v>8</v>
      </c>
      <c r="F2937" s="1"/>
      <c r="H2937" s="1"/>
      <c r="J2937" s="1"/>
    </row>
    <row r="2938" spans="1:10">
      <c r="A2938" s="197" t="s">
        <v>29</v>
      </c>
      <c r="B2938" s="37">
        <f>SUM(B2935:B2937)</f>
        <v>312</v>
      </c>
      <c r="C2938" s="37">
        <f>SUM(C2935:C2937)</f>
        <v>935</v>
      </c>
      <c r="D2938" s="209">
        <v>1247</v>
      </c>
      <c r="F2938" s="1"/>
      <c r="H2938" s="1"/>
      <c r="J2938" s="1"/>
    </row>
    <row r="2939" spans="1:10">
      <c r="A2939" s="198" t="s">
        <v>10</v>
      </c>
      <c r="B2939" s="24"/>
      <c r="C2939" s="24"/>
      <c r="D2939" s="208"/>
      <c r="F2939" s="1"/>
      <c r="H2939" s="1"/>
      <c r="J2939" s="1"/>
    </row>
    <row r="2940" spans="1:10">
      <c r="A2940" s="81" t="s">
        <v>4</v>
      </c>
      <c r="B2940" s="24">
        <v>25</v>
      </c>
      <c r="C2940" s="24">
        <v>981</v>
      </c>
      <c r="D2940" s="208">
        <f>SUM(B2940:C2940)</f>
        <v>1006</v>
      </c>
      <c r="F2940" s="1"/>
      <c r="H2940" s="1"/>
      <c r="J2940" s="1"/>
    </row>
    <row r="2941" spans="1:10">
      <c r="A2941" s="81" t="s">
        <v>5</v>
      </c>
      <c r="B2941" s="24">
        <v>366</v>
      </c>
      <c r="C2941" s="24">
        <v>135</v>
      </c>
      <c r="D2941" s="208">
        <f>SUM(B2941:C2941)</f>
        <v>501</v>
      </c>
      <c r="F2941" s="1"/>
      <c r="H2941" s="1"/>
      <c r="J2941" s="1"/>
    </row>
    <row r="2942" spans="1:10">
      <c r="A2942" s="81" t="s">
        <v>6</v>
      </c>
      <c r="B2942" s="24">
        <v>4</v>
      </c>
      <c r="C2942" s="24">
        <v>3</v>
      </c>
      <c r="D2942" s="208">
        <f>SUM(B2942:C2942)</f>
        <v>7</v>
      </c>
      <c r="F2942" s="1"/>
      <c r="H2942" s="1"/>
      <c r="J2942" s="1"/>
    </row>
    <row r="2943" spans="1:10">
      <c r="A2943" s="197" t="s">
        <v>29</v>
      </c>
      <c r="B2943" s="26">
        <f>SUM(B2940:B2942)</f>
        <v>395</v>
      </c>
      <c r="C2943" s="26">
        <f>SUM(C2940:C2942)</f>
        <v>1119</v>
      </c>
      <c r="D2943" s="209">
        <v>1514</v>
      </c>
      <c r="F2943" s="1"/>
      <c r="H2943" s="1"/>
      <c r="J2943" s="1"/>
    </row>
    <row r="2944" spans="1:10">
      <c r="A2944" s="210" t="s">
        <v>11</v>
      </c>
      <c r="B2944" s="101"/>
      <c r="C2944" s="101"/>
      <c r="D2944" s="211"/>
      <c r="F2944" s="1"/>
      <c r="H2944" s="1"/>
      <c r="J2944" s="1"/>
    </row>
    <row r="2945" spans="1:20">
      <c r="A2945" s="21" t="s">
        <v>4</v>
      </c>
      <c r="B2945" s="24">
        <v>41</v>
      </c>
      <c r="C2945" s="24">
        <v>1413</v>
      </c>
      <c r="D2945" s="35">
        <f>SUM(B2945:C2945)</f>
        <v>1454</v>
      </c>
      <c r="F2945" s="1"/>
      <c r="H2945" s="1"/>
      <c r="J2945" s="1"/>
    </row>
    <row r="2946" spans="1:20">
      <c r="A2946" s="21" t="s">
        <v>5</v>
      </c>
      <c r="B2946" s="24">
        <v>557</v>
      </c>
      <c r="C2946" s="24">
        <v>177</v>
      </c>
      <c r="D2946" s="35">
        <f>SUM(B2946:C2946)</f>
        <v>734</v>
      </c>
      <c r="J2946" s="1"/>
      <c r="L2946" s="1"/>
      <c r="N2946" s="1"/>
    </row>
    <row r="2947" spans="1:20">
      <c r="A2947" s="21" t="s">
        <v>6</v>
      </c>
      <c r="B2947" s="24">
        <v>9</v>
      </c>
      <c r="C2947" s="24">
        <v>8</v>
      </c>
      <c r="D2947" s="24">
        <f>SUM(B2947:C2947)</f>
        <v>17</v>
      </c>
      <c r="J2947" s="1"/>
      <c r="L2947" s="1"/>
      <c r="N2947" s="1"/>
    </row>
    <row r="2948" spans="1:20">
      <c r="A2948" s="26" t="s">
        <v>29</v>
      </c>
      <c r="B2948" s="36">
        <f>SUM(B2945:B2947)</f>
        <v>607</v>
      </c>
      <c r="C2948" s="36">
        <f>SUM(C2945:C2947)</f>
        <v>1598</v>
      </c>
      <c r="D2948" s="37">
        <v>2205</v>
      </c>
      <c r="J2948" s="1"/>
      <c r="L2948" s="1"/>
      <c r="N2948" s="1"/>
    </row>
    <row r="2949" spans="1:20">
      <c r="A2949" s="20" t="s">
        <v>12</v>
      </c>
      <c r="B2949" s="24"/>
      <c r="C2949" s="24"/>
      <c r="D2949" s="35"/>
      <c r="J2949" s="1"/>
      <c r="L2949" s="1"/>
      <c r="N2949" s="1"/>
    </row>
    <row r="2950" spans="1:20">
      <c r="A2950" s="21" t="s">
        <v>4</v>
      </c>
      <c r="B2950" s="24">
        <v>12</v>
      </c>
      <c r="C2950" s="24">
        <v>688</v>
      </c>
      <c r="D2950" s="35">
        <f>SUM(B2950:C2950)</f>
        <v>700</v>
      </c>
      <c r="J2950" s="1"/>
      <c r="L2950" s="1"/>
      <c r="N2950" s="1"/>
    </row>
    <row r="2951" spans="1:20">
      <c r="A2951" s="21" t="s">
        <v>5</v>
      </c>
      <c r="B2951" s="24">
        <v>208</v>
      </c>
      <c r="C2951" s="24">
        <v>106</v>
      </c>
      <c r="D2951" s="35">
        <f>SUM(B2951:C2951)</f>
        <v>314</v>
      </c>
      <c r="J2951" s="1"/>
      <c r="L2951" s="1"/>
      <c r="N2951" s="1"/>
    </row>
    <row r="2952" spans="1:20">
      <c r="A2952" s="21" t="s">
        <v>6</v>
      </c>
      <c r="B2952" s="24">
        <v>2</v>
      </c>
      <c r="C2952" s="24">
        <v>4</v>
      </c>
      <c r="D2952" s="35">
        <f>SUM(B2952:C2952)</f>
        <v>6</v>
      </c>
      <c r="J2952" s="1"/>
      <c r="L2952" s="1"/>
      <c r="N2952" s="1"/>
    </row>
    <row r="2953" spans="1:20">
      <c r="A2953" s="26" t="s">
        <v>29</v>
      </c>
      <c r="B2953" s="26">
        <f>SUM(B2950:B2952)</f>
        <v>222</v>
      </c>
      <c r="C2953" s="26">
        <f>SUM(C2950:C2952)</f>
        <v>798</v>
      </c>
      <c r="D2953" s="37">
        <v>1020</v>
      </c>
      <c r="J2953" s="1"/>
      <c r="L2953" s="1"/>
      <c r="N2953" s="1"/>
    </row>
    <row r="2954" spans="1:20">
      <c r="A2954" s="16" t="s">
        <v>13</v>
      </c>
      <c r="B2954" s="212">
        <f>B2953+B2948+B2943+B2938+B2933</f>
        <v>1925</v>
      </c>
      <c r="C2954" s="212">
        <f>C2953+C2948+C2943+C2938+C2933</f>
        <v>5844</v>
      </c>
      <c r="D2954" s="212">
        <f>D2953+D2948+D2943+D2938+D2933</f>
        <v>7769</v>
      </c>
      <c r="J2954" s="1"/>
      <c r="L2954" s="1"/>
      <c r="N2954" s="1"/>
    </row>
    <row r="2955" spans="1:20">
      <c r="J2955" s="1"/>
      <c r="L2955" s="1"/>
      <c r="N2955" s="1"/>
    </row>
    <row r="2956" spans="1:20">
      <c r="J2956" s="1"/>
      <c r="L2956" s="1"/>
      <c r="N2956" s="1"/>
    </row>
    <row r="2957" spans="1:20" ht="28.9">
      <c r="A2957" s="282" t="s">
        <v>338</v>
      </c>
      <c r="B2957" s="294" t="s">
        <v>351</v>
      </c>
      <c r="C2957" s="4"/>
      <c r="D2957" s="4"/>
      <c r="F2957" s="1"/>
      <c r="G2957" s="1"/>
      <c r="H2957" s="1"/>
      <c r="I2957" s="1"/>
      <c r="J2957" s="1"/>
      <c r="K2957" s="1"/>
      <c r="L2957" s="1"/>
      <c r="M2957" s="1"/>
      <c r="N2957" s="1"/>
      <c r="O2957" s="1"/>
      <c r="P2957" s="1"/>
      <c r="Q2957" s="1"/>
      <c r="R2957" s="1"/>
      <c r="S2957" s="1"/>
      <c r="T2957" s="1"/>
    </row>
    <row r="2958" spans="1:20">
      <c r="F2958" s="1"/>
      <c r="G2958" s="1"/>
      <c r="H2958" s="1"/>
      <c r="I2958" s="1"/>
      <c r="J2958" s="1"/>
      <c r="K2958" s="1"/>
      <c r="L2958" s="1"/>
      <c r="M2958" s="1"/>
      <c r="N2958" s="1"/>
      <c r="O2958" s="1"/>
      <c r="P2958" s="1"/>
      <c r="Q2958" s="1"/>
      <c r="R2958" s="1"/>
      <c r="S2958" s="1"/>
      <c r="T2958" s="1"/>
    </row>
    <row r="2959" spans="1:20">
      <c r="A2959" s="215" t="s">
        <v>31</v>
      </c>
      <c r="B2959" s="216" t="s">
        <v>341</v>
      </c>
      <c r="C2959" s="216" t="s">
        <v>342</v>
      </c>
      <c r="D2959" s="217" t="s">
        <v>343</v>
      </c>
      <c r="E2959" s="218" t="s">
        <v>111</v>
      </c>
    </row>
    <row r="2960" spans="1:20">
      <c r="A2960" s="20" t="s">
        <v>8</v>
      </c>
      <c r="B2960" s="24"/>
      <c r="C2960" s="24"/>
      <c r="D2960" s="24"/>
      <c r="E2960" s="73"/>
    </row>
    <row r="2961" spans="1:5">
      <c r="A2961" s="21" t="s">
        <v>4</v>
      </c>
      <c r="B2961" s="24">
        <v>4</v>
      </c>
      <c r="C2961" s="24">
        <v>13</v>
      </c>
      <c r="D2961" s="24">
        <v>2</v>
      </c>
      <c r="E2961" s="73">
        <v>19</v>
      </c>
    </row>
    <row r="2962" spans="1:5">
      <c r="A2962" s="21" t="s">
        <v>5</v>
      </c>
      <c r="B2962" s="24">
        <v>154</v>
      </c>
      <c r="C2962" s="24">
        <v>153</v>
      </c>
      <c r="D2962" s="24">
        <v>57</v>
      </c>
      <c r="E2962" s="24">
        <v>364</v>
      </c>
    </row>
    <row r="2963" spans="1:5">
      <c r="A2963" s="21" t="s">
        <v>6</v>
      </c>
      <c r="B2963" s="24">
        <v>3</v>
      </c>
      <c r="C2963" s="24">
        <v>3</v>
      </c>
      <c r="D2963" s="24">
        <v>0</v>
      </c>
      <c r="E2963" s="24">
        <v>6</v>
      </c>
    </row>
    <row r="2964" spans="1:5">
      <c r="A2964" s="26" t="s">
        <v>29</v>
      </c>
      <c r="B2964" s="26">
        <f>SUM(B2961:B2963)</f>
        <v>161</v>
      </c>
      <c r="C2964" s="26">
        <f>SUM(C2961:C2963)</f>
        <v>169</v>
      </c>
      <c r="D2964" s="26">
        <f>SUM(D2961:D2963)</f>
        <v>59</v>
      </c>
      <c r="E2964" s="26">
        <f>SUM(E2961:E2963)</f>
        <v>389</v>
      </c>
    </row>
    <row r="2965" spans="1:5">
      <c r="A2965" s="20" t="s">
        <v>9</v>
      </c>
      <c r="B2965" s="73"/>
      <c r="C2965" s="73"/>
      <c r="D2965" s="73"/>
      <c r="E2965" s="73"/>
    </row>
    <row r="2966" spans="1:5">
      <c r="A2966" s="21" t="s">
        <v>4</v>
      </c>
      <c r="B2966" s="24">
        <v>3</v>
      </c>
      <c r="C2966" s="24">
        <v>4</v>
      </c>
      <c r="D2966" s="24">
        <v>3</v>
      </c>
      <c r="E2966" s="24">
        <v>10</v>
      </c>
    </row>
    <row r="2967" spans="1:5">
      <c r="A2967" s="21" t="s">
        <v>5</v>
      </c>
      <c r="B2967" s="24">
        <v>121</v>
      </c>
      <c r="C2967" s="24">
        <v>128</v>
      </c>
      <c r="D2967" s="24">
        <v>49</v>
      </c>
      <c r="E2967" s="24">
        <v>298</v>
      </c>
    </row>
    <row r="2968" spans="1:5">
      <c r="A2968" s="21" t="s">
        <v>6</v>
      </c>
      <c r="B2968" s="24">
        <v>2</v>
      </c>
      <c r="C2968" s="24">
        <v>2</v>
      </c>
      <c r="D2968" s="24">
        <v>0</v>
      </c>
      <c r="E2968" s="24">
        <v>4</v>
      </c>
    </row>
    <row r="2969" spans="1:5">
      <c r="A2969" s="26" t="s">
        <v>29</v>
      </c>
      <c r="B2969" s="26">
        <f>SUM(B2966:B2968)</f>
        <v>126</v>
      </c>
      <c r="C2969" s="26">
        <f>SUM(C2966:C2968)</f>
        <v>134</v>
      </c>
      <c r="D2969" s="26">
        <f>SUM(D2966:D2968)</f>
        <v>52</v>
      </c>
      <c r="E2969" s="26">
        <f>SUM(E2966:E2968)</f>
        <v>312</v>
      </c>
    </row>
    <row r="2970" spans="1:5">
      <c r="A2970" s="20" t="s">
        <v>10</v>
      </c>
      <c r="B2970" s="73"/>
      <c r="C2970" s="73"/>
      <c r="D2970" s="73"/>
      <c r="E2970" s="73"/>
    </row>
    <row r="2971" spans="1:5">
      <c r="A2971" s="21" t="s">
        <v>4</v>
      </c>
      <c r="B2971" s="24">
        <v>4</v>
      </c>
      <c r="C2971" s="24">
        <v>17</v>
      </c>
      <c r="D2971" s="24">
        <v>4</v>
      </c>
      <c r="E2971" s="24">
        <v>25</v>
      </c>
    </row>
    <row r="2972" spans="1:5">
      <c r="A2972" s="21" t="s">
        <v>5</v>
      </c>
      <c r="B2972" s="24">
        <v>131</v>
      </c>
      <c r="C2972" s="24">
        <v>177</v>
      </c>
      <c r="D2972" s="24">
        <v>58</v>
      </c>
      <c r="E2972" s="24">
        <v>366</v>
      </c>
    </row>
    <row r="2973" spans="1:5">
      <c r="A2973" s="21" t="s">
        <v>6</v>
      </c>
      <c r="B2973" s="24">
        <v>4</v>
      </c>
      <c r="C2973" s="24">
        <v>0</v>
      </c>
      <c r="D2973" s="24">
        <v>0</v>
      </c>
      <c r="E2973" s="24">
        <v>4</v>
      </c>
    </row>
    <row r="2974" spans="1:5">
      <c r="A2974" s="26" t="s">
        <v>29</v>
      </c>
      <c r="B2974" s="26">
        <f>SUM(B2971:B2973)</f>
        <v>139</v>
      </c>
      <c r="C2974" s="26">
        <f>SUM(C2971:C2973)</f>
        <v>194</v>
      </c>
      <c r="D2974" s="26">
        <f>SUM(D2971:D2973)</f>
        <v>62</v>
      </c>
      <c r="E2974" s="26">
        <f>SUM(E2971:E2973)</f>
        <v>395</v>
      </c>
    </row>
    <row r="2975" spans="1:5">
      <c r="A2975" s="20" t="s">
        <v>11</v>
      </c>
      <c r="B2975" s="73"/>
      <c r="C2975" s="73"/>
      <c r="D2975" s="73"/>
      <c r="E2975" s="73"/>
    </row>
    <row r="2976" spans="1:5">
      <c r="A2976" s="21" t="s">
        <v>4</v>
      </c>
      <c r="B2976" s="24">
        <v>7</v>
      </c>
      <c r="C2976" s="24">
        <v>22</v>
      </c>
      <c r="D2976" s="24">
        <v>12</v>
      </c>
      <c r="E2976" s="24">
        <v>41</v>
      </c>
    </row>
    <row r="2977" spans="1:5">
      <c r="A2977" s="21" t="s">
        <v>5</v>
      </c>
      <c r="B2977" s="24">
        <v>146</v>
      </c>
      <c r="C2977" s="24">
        <v>320</v>
      </c>
      <c r="D2977" s="24">
        <v>91</v>
      </c>
      <c r="E2977" s="24">
        <v>557</v>
      </c>
    </row>
    <row r="2978" spans="1:5">
      <c r="A2978" s="21" t="s">
        <v>6</v>
      </c>
      <c r="B2978" s="24">
        <v>5</v>
      </c>
      <c r="C2978" s="24">
        <v>3</v>
      </c>
      <c r="D2978" s="24">
        <v>1</v>
      </c>
      <c r="E2978" s="24">
        <v>9</v>
      </c>
    </row>
    <row r="2979" spans="1:5">
      <c r="A2979" s="26" t="s">
        <v>29</v>
      </c>
      <c r="B2979" s="37">
        <f>SUM(B2976:B2978)</f>
        <v>158</v>
      </c>
      <c r="C2979" s="37">
        <f>SUM(C2976:C2978)</f>
        <v>345</v>
      </c>
      <c r="D2979" s="37">
        <f>SUM(D2976:D2978)</f>
        <v>104</v>
      </c>
      <c r="E2979" s="37">
        <f>SUM(E2976:E2978)</f>
        <v>607</v>
      </c>
    </row>
    <row r="2980" spans="1:5">
      <c r="A2980" s="20" t="s">
        <v>12</v>
      </c>
      <c r="B2980" s="73"/>
      <c r="C2980" s="73"/>
      <c r="D2980" s="73"/>
      <c r="E2980" s="73"/>
    </row>
    <row r="2981" spans="1:5">
      <c r="A2981" s="21" t="s">
        <v>4</v>
      </c>
      <c r="B2981" s="24">
        <v>4</v>
      </c>
      <c r="C2981" s="24">
        <v>8</v>
      </c>
      <c r="D2981" s="24">
        <v>0</v>
      </c>
      <c r="E2981" s="24">
        <v>12</v>
      </c>
    </row>
    <row r="2982" spans="1:5">
      <c r="A2982" s="21" t="s">
        <v>5</v>
      </c>
      <c r="B2982" s="24">
        <v>80</v>
      </c>
      <c r="C2982" s="24">
        <v>96</v>
      </c>
      <c r="D2982" s="24">
        <v>32</v>
      </c>
      <c r="E2982" s="24">
        <v>208</v>
      </c>
    </row>
    <row r="2983" spans="1:5">
      <c r="A2983" s="21" t="s">
        <v>6</v>
      </c>
      <c r="B2983" s="24">
        <v>2</v>
      </c>
      <c r="C2983" s="24">
        <v>1</v>
      </c>
      <c r="D2983" s="24">
        <v>1</v>
      </c>
      <c r="E2983" s="24">
        <v>4</v>
      </c>
    </row>
    <row r="2984" spans="1:5">
      <c r="A2984" s="26" t="s">
        <v>29</v>
      </c>
      <c r="B2984" s="37">
        <f>SUM(B2981:B2983)</f>
        <v>86</v>
      </c>
      <c r="C2984" s="37">
        <f>SUM(C2981:C2983)</f>
        <v>105</v>
      </c>
      <c r="D2984" s="37">
        <f>SUM(D2981:D2983)</f>
        <v>33</v>
      </c>
      <c r="E2984" s="37">
        <f>SUM(E2981:E2983)</f>
        <v>224</v>
      </c>
    </row>
    <row r="2985" spans="1:5">
      <c r="A2985" s="16" t="s">
        <v>13</v>
      </c>
      <c r="B2985" s="37">
        <f>SUM(B2984,B2979,B2974,B2969,B2964)</f>
        <v>670</v>
      </c>
      <c r="C2985" s="37">
        <f>SUM(C2984,C2979,C2974,C2969,C2964)</f>
        <v>947</v>
      </c>
      <c r="D2985" s="37">
        <v>310</v>
      </c>
      <c r="E2985" s="37">
        <f>SUM(B2985:D2985)</f>
        <v>1927</v>
      </c>
    </row>
  </sheetData>
  <mergeCells count="346">
    <mergeCell ref="A969:A970"/>
    <mergeCell ref="B969:B970"/>
    <mergeCell ref="C969:C970"/>
    <mergeCell ref="D969:D970"/>
    <mergeCell ref="E969:E970"/>
    <mergeCell ref="F969:F970"/>
    <mergeCell ref="G969:G970"/>
    <mergeCell ref="A965:A966"/>
    <mergeCell ref="B965:B966"/>
    <mergeCell ref="C965:C966"/>
    <mergeCell ref="D965:D966"/>
    <mergeCell ref="E965:E966"/>
    <mergeCell ref="F965:F966"/>
    <mergeCell ref="G965:G966"/>
    <mergeCell ref="A967:A968"/>
    <mergeCell ref="B967:B968"/>
    <mergeCell ref="C967:C968"/>
    <mergeCell ref="D967:D968"/>
    <mergeCell ref="E967:E968"/>
    <mergeCell ref="F967:F968"/>
    <mergeCell ref="G967:G968"/>
    <mergeCell ref="A961:A962"/>
    <mergeCell ref="B961:B962"/>
    <mergeCell ref="C961:C962"/>
    <mergeCell ref="D961:D962"/>
    <mergeCell ref="E961:E962"/>
    <mergeCell ref="F961:F962"/>
    <mergeCell ref="G961:G962"/>
    <mergeCell ref="A963:A964"/>
    <mergeCell ref="B963:B964"/>
    <mergeCell ref="C963:C964"/>
    <mergeCell ref="D963:D964"/>
    <mergeCell ref="E963:E964"/>
    <mergeCell ref="F963:F964"/>
    <mergeCell ref="G963:G964"/>
    <mergeCell ref="A952:A953"/>
    <mergeCell ref="B952:B953"/>
    <mergeCell ref="C952:C953"/>
    <mergeCell ref="D952:D953"/>
    <mergeCell ref="E952:E953"/>
    <mergeCell ref="F952:F953"/>
    <mergeCell ref="G952:G953"/>
    <mergeCell ref="A954:A955"/>
    <mergeCell ref="B954:B955"/>
    <mergeCell ref="C954:C955"/>
    <mergeCell ref="D954:D955"/>
    <mergeCell ref="E954:E955"/>
    <mergeCell ref="F954:F955"/>
    <mergeCell ref="G954:G955"/>
    <mergeCell ref="A948:A949"/>
    <mergeCell ref="B948:B949"/>
    <mergeCell ref="C948:C949"/>
    <mergeCell ref="D948:D949"/>
    <mergeCell ref="E948:E949"/>
    <mergeCell ref="F948:F949"/>
    <mergeCell ref="G948:G949"/>
    <mergeCell ref="A950:A951"/>
    <mergeCell ref="B950:B951"/>
    <mergeCell ref="C950:C951"/>
    <mergeCell ref="D950:D951"/>
    <mergeCell ref="E950:E951"/>
    <mergeCell ref="F950:F951"/>
    <mergeCell ref="G950:G951"/>
    <mergeCell ref="A946:A947"/>
    <mergeCell ref="B946:B947"/>
    <mergeCell ref="C946:C947"/>
    <mergeCell ref="D946:D947"/>
    <mergeCell ref="E946:E947"/>
    <mergeCell ref="F946:F947"/>
    <mergeCell ref="G946:G947"/>
    <mergeCell ref="A938:A939"/>
    <mergeCell ref="B938:B939"/>
    <mergeCell ref="C938:C939"/>
    <mergeCell ref="D938:D939"/>
    <mergeCell ref="E938:E939"/>
    <mergeCell ref="F938:F939"/>
    <mergeCell ref="G938:G939"/>
    <mergeCell ref="G932:G933"/>
    <mergeCell ref="A934:A935"/>
    <mergeCell ref="B934:B935"/>
    <mergeCell ref="C934:C935"/>
    <mergeCell ref="D934:D935"/>
    <mergeCell ref="E934:E935"/>
    <mergeCell ref="F934:F935"/>
    <mergeCell ref="G934:G935"/>
    <mergeCell ref="A936:A937"/>
    <mergeCell ref="B936:B937"/>
    <mergeCell ref="C936:C937"/>
    <mergeCell ref="D936:D937"/>
    <mergeCell ref="E936:E937"/>
    <mergeCell ref="F936:F937"/>
    <mergeCell ref="G936:G937"/>
    <mergeCell ref="E495:E496"/>
    <mergeCell ref="F495:F496"/>
    <mergeCell ref="A932:A933"/>
    <mergeCell ref="B932:B933"/>
    <mergeCell ref="C932:C933"/>
    <mergeCell ref="D932:D933"/>
    <mergeCell ref="E932:E933"/>
    <mergeCell ref="F932:F933"/>
    <mergeCell ref="F898:F899"/>
    <mergeCell ref="F900:F901"/>
    <mergeCell ref="F852:F853"/>
    <mergeCell ref="A874:A875"/>
    <mergeCell ref="B874:B875"/>
    <mergeCell ref="C874:C875"/>
    <mergeCell ref="D874:D875"/>
    <mergeCell ref="E874:E875"/>
    <mergeCell ref="F874:F875"/>
    <mergeCell ref="A878:A879"/>
    <mergeCell ref="B878:B879"/>
    <mergeCell ref="C878:C879"/>
    <mergeCell ref="D878:D879"/>
    <mergeCell ref="E878:E879"/>
    <mergeCell ref="F878:F879"/>
    <mergeCell ref="D567:D568"/>
    <mergeCell ref="G878:G879"/>
    <mergeCell ref="F883:F884"/>
    <mergeCell ref="A911:A912"/>
    <mergeCell ref="A913:A914"/>
    <mergeCell ref="A917:A918"/>
    <mergeCell ref="A919:A920"/>
    <mergeCell ref="A921:A922"/>
    <mergeCell ref="F904:F905"/>
    <mergeCell ref="G904:G905"/>
    <mergeCell ref="A915:A916"/>
    <mergeCell ref="A904:A905"/>
    <mergeCell ref="B904:B905"/>
    <mergeCell ref="C904:C905"/>
    <mergeCell ref="D904:D905"/>
    <mergeCell ref="E904:E905"/>
    <mergeCell ref="B919:B920"/>
    <mergeCell ref="B921:B922"/>
    <mergeCell ref="G913:G914"/>
    <mergeCell ref="G915:G916"/>
    <mergeCell ref="F913:F914"/>
    <mergeCell ref="F917:F918"/>
    <mergeCell ref="F919:F920"/>
    <mergeCell ref="F921:F922"/>
    <mergeCell ref="G892:G893"/>
    <mergeCell ref="G894:G895"/>
    <mergeCell ref="A880:A881"/>
    <mergeCell ref="B880:B881"/>
    <mergeCell ref="C880:C881"/>
    <mergeCell ref="D880:D881"/>
    <mergeCell ref="E880:E881"/>
    <mergeCell ref="F880:F881"/>
    <mergeCell ref="G880:G881"/>
    <mergeCell ref="G857:G858"/>
    <mergeCell ref="A852:A853"/>
    <mergeCell ref="B852:B853"/>
    <mergeCell ref="C852:C853"/>
    <mergeCell ref="D852:D853"/>
    <mergeCell ref="E852:E853"/>
    <mergeCell ref="F854:F855"/>
    <mergeCell ref="G854:G855"/>
    <mergeCell ref="G876:G877"/>
    <mergeCell ref="G874:G875"/>
    <mergeCell ref="A876:A877"/>
    <mergeCell ref="B876:B877"/>
    <mergeCell ref="C876:C877"/>
    <mergeCell ref="D876:D877"/>
    <mergeCell ref="E876:E877"/>
    <mergeCell ref="F876:F877"/>
    <mergeCell ref="A133:A134"/>
    <mergeCell ref="B271:B272"/>
    <mergeCell ref="A271:A272"/>
    <mergeCell ref="C271:C272"/>
    <mergeCell ref="D271:D272"/>
    <mergeCell ref="C534:C536"/>
    <mergeCell ref="B534:B536"/>
    <mergeCell ref="E567:E568"/>
    <mergeCell ref="A854:A855"/>
    <mergeCell ref="B854:B855"/>
    <mergeCell ref="C854:C855"/>
    <mergeCell ref="D854:D855"/>
    <mergeCell ref="E854:E855"/>
    <mergeCell ref="A303:A304"/>
    <mergeCell ref="B567:B568"/>
    <mergeCell ref="C567:C568"/>
    <mergeCell ref="A567:A568"/>
    <mergeCell ref="B38:N38"/>
    <mergeCell ref="K75:O75"/>
    <mergeCell ref="C133:C134"/>
    <mergeCell ref="B133:B134"/>
    <mergeCell ref="D133:D134"/>
    <mergeCell ref="E133:E134"/>
    <mergeCell ref="E271:E272"/>
    <mergeCell ref="F271:F272"/>
    <mergeCell ref="B303:B304"/>
    <mergeCell ref="C303:C304"/>
    <mergeCell ref="D303:D304"/>
    <mergeCell ref="E303:E304"/>
    <mergeCell ref="F303:F304"/>
    <mergeCell ref="E194:F194"/>
    <mergeCell ref="C194:D194"/>
    <mergeCell ref="F133:F134"/>
    <mergeCell ref="G233:G234"/>
    <mergeCell ref="E233:E234"/>
    <mergeCell ref="F233:F234"/>
    <mergeCell ref="G859:G860"/>
    <mergeCell ref="A863:A864"/>
    <mergeCell ref="B863:B864"/>
    <mergeCell ref="C863:C864"/>
    <mergeCell ref="D863:D864"/>
    <mergeCell ref="E863:E864"/>
    <mergeCell ref="F863:F864"/>
    <mergeCell ref="G863:G864"/>
    <mergeCell ref="A467:A468"/>
    <mergeCell ref="B467:B468"/>
    <mergeCell ref="C467:C468"/>
    <mergeCell ref="D467:D468"/>
    <mergeCell ref="A534:A536"/>
    <mergeCell ref="D534:D536"/>
    <mergeCell ref="A859:A860"/>
    <mergeCell ref="B859:B860"/>
    <mergeCell ref="C859:C860"/>
    <mergeCell ref="D859:D860"/>
    <mergeCell ref="A495:A496"/>
    <mergeCell ref="B495:B496"/>
    <mergeCell ref="C495:C496"/>
    <mergeCell ref="D495:D496"/>
    <mergeCell ref="G852:G853"/>
    <mergeCell ref="A857:A858"/>
    <mergeCell ref="G898:G899"/>
    <mergeCell ref="G900:G901"/>
    <mergeCell ref="A896:A897"/>
    <mergeCell ref="B896:B897"/>
    <mergeCell ref="C896:C897"/>
    <mergeCell ref="D896:D897"/>
    <mergeCell ref="A898:A899"/>
    <mergeCell ref="A900:A901"/>
    <mergeCell ref="B898:B899"/>
    <mergeCell ref="G883:G884"/>
    <mergeCell ref="A885:A886"/>
    <mergeCell ref="B885:B886"/>
    <mergeCell ref="C885:C886"/>
    <mergeCell ref="D885:D886"/>
    <mergeCell ref="E885:E886"/>
    <mergeCell ref="F885:F886"/>
    <mergeCell ref="G885:G886"/>
    <mergeCell ref="A883:A884"/>
    <mergeCell ref="B883:B884"/>
    <mergeCell ref="C883:C884"/>
    <mergeCell ref="D883:D884"/>
    <mergeCell ref="E883:E884"/>
    <mergeCell ref="B923:B924"/>
    <mergeCell ref="C919:C920"/>
    <mergeCell ref="A923:A924"/>
    <mergeCell ref="A233:A234"/>
    <mergeCell ref="B233:B234"/>
    <mergeCell ref="C233:C234"/>
    <mergeCell ref="D233:D234"/>
    <mergeCell ref="E898:E899"/>
    <mergeCell ref="E900:E901"/>
    <mergeCell ref="E859:E860"/>
    <mergeCell ref="B857:B858"/>
    <mergeCell ref="C857:C858"/>
    <mergeCell ref="D857:D858"/>
    <mergeCell ref="E857:E858"/>
    <mergeCell ref="A892:A893"/>
    <mergeCell ref="A894:A895"/>
    <mergeCell ref="B892:B893"/>
    <mergeCell ref="B894:B895"/>
    <mergeCell ref="C892:C893"/>
    <mergeCell ref="C894:C895"/>
    <mergeCell ref="D892:D893"/>
    <mergeCell ref="D894:D895"/>
    <mergeCell ref="E892:E893"/>
    <mergeCell ref="E894:E895"/>
    <mergeCell ref="E467:E468"/>
    <mergeCell ref="D457:E457"/>
    <mergeCell ref="F467:F468"/>
    <mergeCell ref="F915:F916"/>
    <mergeCell ref="E915:E916"/>
    <mergeCell ref="D915:D916"/>
    <mergeCell ref="C915:C916"/>
    <mergeCell ref="B915:B916"/>
    <mergeCell ref="B917:B918"/>
    <mergeCell ref="C917:C918"/>
    <mergeCell ref="E917:E918"/>
    <mergeCell ref="B913:B914"/>
    <mergeCell ref="C913:C914"/>
    <mergeCell ref="D913:D914"/>
    <mergeCell ref="E913:E914"/>
    <mergeCell ref="B900:B901"/>
    <mergeCell ref="C898:C899"/>
    <mergeCell ref="C900:C901"/>
    <mergeCell ref="D898:D899"/>
    <mergeCell ref="D900:D901"/>
    <mergeCell ref="F859:F860"/>
    <mergeCell ref="F857:F858"/>
    <mergeCell ref="F892:F893"/>
    <mergeCell ref="F894:F895"/>
    <mergeCell ref="A205:A206"/>
    <mergeCell ref="B205:B206"/>
    <mergeCell ref="C205:C206"/>
    <mergeCell ref="E205:E206"/>
    <mergeCell ref="F205:F206"/>
    <mergeCell ref="G205:G206"/>
    <mergeCell ref="D205:D206"/>
    <mergeCell ref="A219:A220"/>
    <mergeCell ref="B219:B220"/>
    <mergeCell ref="C219:C220"/>
    <mergeCell ref="D219:D220"/>
    <mergeCell ref="E219:E220"/>
    <mergeCell ref="F219:F220"/>
    <mergeCell ref="G219:G220"/>
    <mergeCell ref="G467:G468"/>
    <mergeCell ref="A481:A482"/>
    <mergeCell ref="B481:B482"/>
    <mergeCell ref="C481:C482"/>
    <mergeCell ref="D481:D482"/>
    <mergeCell ref="E481:E482"/>
    <mergeCell ref="F481:F482"/>
    <mergeCell ref="G481:G482"/>
    <mergeCell ref="G911:G912"/>
    <mergeCell ref="B911:B912"/>
    <mergeCell ref="C911:C912"/>
    <mergeCell ref="D911:D912"/>
    <mergeCell ref="E911:E912"/>
    <mergeCell ref="F911:F912"/>
    <mergeCell ref="E896:E897"/>
    <mergeCell ref="F896:F897"/>
    <mergeCell ref="G896:G897"/>
    <mergeCell ref="A902:A903"/>
    <mergeCell ref="B902:B903"/>
    <mergeCell ref="C902:C903"/>
    <mergeCell ref="D902:D903"/>
    <mergeCell ref="E902:E903"/>
    <mergeCell ref="F902:F903"/>
    <mergeCell ref="G902:G903"/>
    <mergeCell ref="F923:F924"/>
    <mergeCell ref="G917:G918"/>
    <mergeCell ref="G919:G920"/>
    <mergeCell ref="G921:G922"/>
    <mergeCell ref="G923:G924"/>
    <mergeCell ref="C921:C922"/>
    <mergeCell ref="C923:C924"/>
    <mergeCell ref="D917:D918"/>
    <mergeCell ref="D919:D920"/>
    <mergeCell ref="D921:D922"/>
    <mergeCell ref="D923:D924"/>
    <mergeCell ref="E919:E920"/>
    <mergeCell ref="E921:E922"/>
    <mergeCell ref="E923:E924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4B7B6B"/>
  </sheetPr>
  <dimension ref="B2:G32"/>
  <sheetViews>
    <sheetView topLeftCell="A7" workbookViewId="0">
      <selection activeCell="B41" sqref="B41"/>
    </sheetView>
  </sheetViews>
  <sheetFormatPr defaultColWidth="20.7109375" defaultRowHeight="14.45"/>
  <cols>
    <col min="1" max="1" width="7.7109375" customWidth="1"/>
    <col min="2" max="6" width="30.7109375" customWidth="1"/>
  </cols>
  <sheetData>
    <row r="2" spans="2:6">
      <c r="B2" s="280" t="s">
        <v>1</v>
      </c>
      <c r="C2" s="4" t="s">
        <v>2</v>
      </c>
      <c r="D2" s="4"/>
      <c r="E2" s="4"/>
      <c r="F2" s="4"/>
    </row>
    <row r="4" spans="2:6">
      <c r="B4" s="5" t="s">
        <v>3</v>
      </c>
      <c r="C4" s="249" t="s">
        <v>4</v>
      </c>
      <c r="D4" s="249" t="s">
        <v>5</v>
      </c>
      <c r="E4" s="249" t="s">
        <v>6</v>
      </c>
      <c r="F4" s="249" t="s">
        <v>7</v>
      </c>
    </row>
    <row r="5" spans="2:6">
      <c r="B5" s="51" t="s">
        <v>8</v>
      </c>
      <c r="C5" s="93">
        <v>1173546</v>
      </c>
      <c r="D5" s="93">
        <v>574975</v>
      </c>
      <c r="E5" s="93">
        <v>6855</v>
      </c>
      <c r="F5" s="93">
        <v>1755376</v>
      </c>
    </row>
    <row r="6" spans="2:6">
      <c r="B6" s="51" t="s">
        <v>9</v>
      </c>
      <c r="C6" s="93">
        <v>770523</v>
      </c>
      <c r="D6" s="93">
        <v>421776</v>
      </c>
      <c r="E6" s="93">
        <v>7901</v>
      </c>
      <c r="F6" s="93">
        <v>1200200</v>
      </c>
    </row>
    <row r="7" spans="2:6">
      <c r="B7" s="51" t="s">
        <v>10</v>
      </c>
      <c r="C7" s="93">
        <v>922529</v>
      </c>
      <c r="D7" s="93">
        <v>491850</v>
      </c>
      <c r="E7" s="93">
        <v>5930</v>
      </c>
      <c r="F7" s="93">
        <v>1420309</v>
      </c>
    </row>
    <row r="8" spans="2:6">
      <c r="B8" s="51" t="s">
        <v>11</v>
      </c>
      <c r="C8" s="93">
        <v>1125283</v>
      </c>
      <c r="D8" s="93">
        <v>632724</v>
      </c>
      <c r="E8" s="93">
        <v>13805</v>
      </c>
      <c r="F8" s="93">
        <v>1771812</v>
      </c>
    </row>
    <row r="9" spans="2:6">
      <c r="B9" s="51" t="s">
        <v>12</v>
      </c>
      <c r="C9" s="93">
        <v>538557</v>
      </c>
      <c r="D9" s="93">
        <v>270427</v>
      </c>
      <c r="E9" s="93">
        <v>5691</v>
      </c>
      <c r="F9" s="93">
        <v>814675</v>
      </c>
    </row>
    <row r="10" spans="2:6">
      <c r="B10" s="5" t="s">
        <v>13</v>
      </c>
      <c r="C10" s="94">
        <v>4530438</v>
      </c>
      <c r="D10" s="94">
        <v>2391752</v>
      </c>
      <c r="E10" s="94">
        <v>40182</v>
      </c>
      <c r="F10" s="94">
        <v>6962372</v>
      </c>
    </row>
    <row r="13" spans="2:6">
      <c r="B13" s="280" t="s">
        <v>1</v>
      </c>
      <c r="C13" s="4" t="s">
        <v>14</v>
      </c>
      <c r="D13" s="4"/>
      <c r="E13" s="4"/>
      <c r="F13" s="4"/>
    </row>
    <row r="15" spans="2:6">
      <c r="B15" s="16" t="s">
        <v>3</v>
      </c>
      <c r="C15" s="250" t="s">
        <v>4</v>
      </c>
      <c r="D15" s="250" t="s">
        <v>5</v>
      </c>
      <c r="E15" s="250" t="s">
        <v>6</v>
      </c>
      <c r="F15" s="250" t="s">
        <v>15</v>
      </c>
    </row>
    <row r="16" spans="2:6">
      <c r="B16" s="18" t="s">
        <v>8</v>
      </c>
      <c r="C16" s="93">
        <v>65444</v>
      </c>
      <c r="D16" s="93">
        <v>27495</v>
      </c>
      <c r="E16" s="93">
        <v>344</v>
      </c>
      <c r="F16" s="93">
        <v>93283</v>
      </c>
    </row>
    <row r="17" spans="2:7">
      <c r="B17" s="18" t="s">
        <v>9</v>
      </c>
      <c r="C17" s="93">
        <v>42610</v>
      </c>
      <c r="D17" s="93">
        <v>20662</v>
      </c>
      <c r="E17" s="93">
        <v>459</v>
      </c>
      <c r="F17" s="93">
        <v>63731</v>
      </c>
    </row>
    <row r="18" spans="2:7">
      <c r="B18" s="18" t="s">
        <v>10</v>
      </c>
      <c r="C18" s="93">
        <v>50527</v>
      </c>
      <c r="D18" s="93">
        <v>24162</v>
      </c>
      <c r="E18" s="93">
        <v>323</v>
      </c>
      <c r="F18" s="93">
        <v>75012</v>
      </c>
    </row>
    <row r="19" spans="2:7">
      <c r="B19" s="18" t="s">
        <v>11</v>
      </c>
      <c r="C19" s="93">
        <v>65368</v>
      </c>
      <c r="D19" s="93">
        <v>33396</v>
      </c>
      <c r="E19" s="93">
        <v>726</v>
      </c>
      <c r="F19" s="93">
        <v>99490</v>
      </c>
    </row>
    <row r="20" spans="2:7">
      <c r="B20" s="18" t="s">
        <v>12</v>
      </c>
      <c r="C20" s="93">
        <v>31336</v>
      </c>
      <c r="D20" s="93">
        <v>14772</v>
      </c>
      <c r="E20" s="93">
        <v>283</v>
      </c>
      <c r="F20" s="93">
        <v>46391</v>
      </c>
    </row>
    <row r="21" spans="2:7">
      <c r="B21" s="5" t="s">
        <v>13</v>
      </c>
      <c r="C21" s="94">
        <v>255285</v>
      </c>
      <c r="D21" s="94">
        <v>120487</v>
      </c>
      <c r="E21" s="94">
        <v>2135</v>
      </c>
      <c r="F21" s="94">
        <v>377907</v>
      </c>
    </row>
    <row r="24" spans="2:7">
      <c r="B24" s="280" t="s">
        <v>1</v>
      </c>
      <c r="C24" s="4" t="s">
        <v>16</v>
      </c>
      <c r="D24" s="4"/>
      <c r="E24" s="4"/>
      <c r="F24" s="4"/>
      <c r="G24" s="4"/>
    </row>
    <row r="26" spans="2:7">
      <c r="B26" s="16" t="s">
        <v>3</v>
      </c>
      <c r="C26" s="250" t="s">
        <v>4</v>
      </c>
      <c r="D26" s="250" t="s">
        <v>5</v>
      </c>
      <c r="E26" s="250" t="s">
        <v>6</v>
      </c>
      <c r="F26" s="250" t="s">
        <v>17</v>
      </c>
    </row>
    <row r="27" spans="2:7">
      <c r="B27" s="18" t="s">
        <v>8</v>
      </c>
      <c r="C27" s="93">
        <v>6488</v>
      </c>
      <c r="D27" s="93">
        <v>4052</v>
      </c>
      <c r="E27" s="93">
        <v>35</v>
      </c>
      <c r="F27" s="93">
        <v>10575</v>
      </c>
    </row>
    <row r="28" spans="2:7">
      <c r="B28" s="18" t="s">
        <v>9</v>
      </c>
      <c r="C28" s="93">
        <v>4305</v>
      </c>
      <c r="D28" s="93">
        <v>3427</v>
      </c>
      <c r="E28" s="93">
        <v>33</v>
      </c>
      <c r="F28" s="93">
        <v>7765</v>
      </c>
    </row>
    <row r="29" spans="2:7">
      <c r="B29" s="18" t="s">
        <v>10</v>
      </c>
      <c r="C29" s="93">
        <v>5391</v>
      </c>
      <c r="D29" s="93">
        <v>3789</v>
      </c>
      <c r="E29" s="93">
        <v>16</v>
      </c>
      <c r="F29" s="93">
        <v>9196</v>
      </c>
    </row>
    <row r="30" spans="2:7">
      <c r="B30" s="18" t="s">
        <v>11</v>
      </c>
      <c r="C30" s="93">
        <v>5360</v>
      </c>
      <c r="D30" s="93">
        <v>5264</v>
      </c>
      <c r="E30" s="93">
        <v>51</v>
      </c>
      <c r="F30" s="93">
        <v>10675</v>
      </c>
    </row>
    <row r="31" spans="2:7">
      <c r="B31" s="18" t="s">
        <v>12</v>
      </c>
      <c r="C31" s="93">
        <v>2328</v>
      </c>
      <c r="D31" s="93">
        <v>2423</v>
      </c>
      <c r="E31" s="93">
        <v>22</v>
      </c>
      <c r="F31" s="93">
        <v>4773</v>
      </c>
    </row>
    <row r="32" spans="2:7">
      <c r="B32" s="19" t="s">
        <v>13</v>
      </c>
      <c r="C32" s="94">
        <v>23872</v>
      </c>
      <c r="D32" s="94">
        <f>SUM(D27:D31)</f>
        <v>18955</v>
      </c>
      <c r="E32" s="94">
        <v>157</v>
      </c>
      <c r="F32" s="94">
        <v>42984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444A82"/>
  </sheetPr>
  <dimension ref="B2:P262"/>
  <sheetViews>
    <sheetView workbookViewId="0">
      <selection activeCell="A12" sqref="A12"/>
    </sheetView>
  </sheetViews>
  <sheetFormatPr defaultColWidth="20.7109375" defaultRowHeight="14.45"/>
  <cols>
    <col min="1" max="1" width="7.7109375" customWidth="1"/>
  </cols>
  <sheetData>
    <row r="2" spans="2:15">
      <c r="B2" s="296" t="s">
        <v>18</v>
      </c>
      <c r="C2" s="437" t="s">
        <v>19</v>
      </c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</row>
    <row r="4" spans="2:15">
      <c r="B4" s="16" t="s">
        <v>3</v>
      </c>
      <c r="C4" s="251" t="s">
        <v>20</v>
      </c>
      <c r="D4" s="251" t="s">
        <v>21</v>
      </c>
      <c r="E4" s="251" t="s">
        <v>22</v>
      </c>
      <c r="F4" s="251" t="s">
        <v>23</v>
      </c>
      <c r="G4" s="251" t="s">
        <v>24</v>
      </c>
      <c r="H4" s="251" t="s">
        <v>25</v>
      </c>
      <c r="I4" s="251" t="s">
        <v>26</v>
      </c>
      <c r="J4" s="251" t="s">
        <v>27</v>
      </c>
      <c r="K4" s="251" t="s">
        <v>28</v>
      </c>
      <c r="L4" s="250" t="s">
        <v>29</v>
      </c>
    </row>
    <row r="5" spans="2:15">
      <c r="B5" s="20" t="s">
        <v>8</v>
      </c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2:15">
      <c r="B6" s="18" t="s">
        <v>4</v>
      </c>
      <c r="C6" s="93">
        <v>2607</v>
      </c>
      <c r="D6" s="93">
        <v>4898</v>
      </c>
      <c r="E6" s="93">
        <v>105</v>
      </c>
      <c r="F6" s="93">
        <v>256</v>
      </c>
      <c r="G6" s="93">
        <v>175</v>
      </c>
      <c r="H6" s="93">
        <v>1849</v>
      </c>
      <c r="I6" s="93">
        <v>142</v>
      </c>
      <c r="J6" s="93">
        <v>231</v>
      </c>
      <c r="K6" s="93">
        <v>122</v>
      </c>
      <c r="L6" s="93">
        <v>1232</v>
      </c>
    </row>
    <row r="7" spans="2:15">
      <c r="B7" s="18" t="s">
        <v>5</v>
      </c>
      <c r="C7" s="93">
        <v>263</v>
      </c>
      <c r="D7" s="93">
        <v>966</v>
      </c>
      <c r="E7" s="93">
        <v>12</v>
      </c>
      <c r="F7" s="93">
        <v>62</v>
      </c>
      <c r="G7" s="93">
        <v>44</v>
      </c>
      <c r="H7" s="93">
        <v>286</v>
      </c>
      <c r="I7" s="93">
        <v>9</v>
      </c>
      <c r="J7" s="93">
        <v>23</v>
      </c>
      <c r="K7" s="93">
        <v>10</v>
      </c>
      <c r="L7" s="93">
        <v>544</v>
      </c>
    </row>
    <row r="8" spans="2:15">
      <c r="B8" s="18" t="s">
        <v>6</v>
      </c>
      <c r="C8" s="93">
        <v>0</v>
      </c>
      <c r="D8" s="93">
        <v>19</v>
      </c>
      <c r="E8" s="93">
        <v>0</v>
      </c>
      <c r="F8" s="93">
        <v>0</v>
      </c>
      <c r="G8" s="93">
        <v>0</v>
      </c>
      <c r="H8" s="93">
        <v>2</v>
      </c>
      <c r="I8" s="93">
        <v>0</v>
      </c>
      <c r="J8" s="93">
        <v>0</v>
      </c>
      <c r="K8" s="93">
        <v>0</v>
      </c>
      <c r="L8" s="93">
        <v>7</v>
      </c>
    </row>
    <row r="9" spans="2:15">
      <c r="B9" s="22" t="s">
        <v>29</v>
      </c>
      <c r="C9" s="94">
        <v>2870</v>
      </c>
      <c r="D9" s="94">
        <v>5883</v>
      </c>
      <c r="E9" s="94">
        <v>117</v>
      </c>
      <c r="F9" s="94">
        <v>318</v>
      </c>
      <c r="G9" s="94">
        <v>219</v>
      </c>
      <c r="H9" s="94">
        <v>2137</v>
      </c>
      <c r="I9" s="94">
        <v>151</v>
      </c>
      <c r="J9" s="94">
        <v>254</v>
      </c>
      <c r="K9" s="94">
        <v>132</v>
      </c>
      <c r="L9" s="94">
        <v>1783</v>
      </c>
    </row>
    <row r="10" spans="2:15">
      <c r="B10" s="17" t="s">
        <v>9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</row>
    <row r="11" spans="2:15">
      <c r="B11" s="18" t="s">
        <v>4</v>
      </c>
      <c r="C11" s="93">
        <v>1512</v>
      </c>
      <c r="D11" s="93">
        <v>3618</v>
      </c>
      <c r="E11" s="93">
        <v>63</v>
      </c>
      <c r="F11" s="93">
        <v>135</v>
      </c>
      <c r="G11" s="93">
        <v>187</v>
      </c>
      <c r="H11" s="93">
        <v>1068</v>
      </c>
      <c r="I11" s="93">
        <v>69</v>
      </c>
      <c r="J11" s="93">
        <v>91</v>
      </c>
      <c r="K11" s="93">
        <v>60</v>
      </c>
      <c r="L11" s="93">
        <v>839</v>
      </c>
    </row>
    <row r="12" spans="2:15">
      <c r="B12" s="18" t="s">
        <v>5</v>
      </c>
      <c r="C12" s="93">
        <v>167</v>
      </c>
      <c r="D12" s="93">
        <v>763</v>
      </c>
      <c r="E12" s="93">
        <v>5</v>
      </c>
      <c r="F12" s="93">
        <v>49</v>
      </c>
      <c r="G12" s="93">
        <v>30</v>
      </c>
      <c r="H12" s="93">
        <v>178</v>
      </c>
      <c r="I12" s="93">
        <v>4</v>
      </c>
      <c r="J12" s="93">
        <v>10</v>
      </c>
      <c r="K12" s="93">
        <v>2</v>
      </c>
      <c r="L12" s="93">
        <v>400</v>
      </c>
    </row>
    <row r="13" spans="2:15">
      <c r="B13" s="18" t="s">
        <v>6</v>
      </c>
      <c r="C13" s="93">
        <v>4</v>
      </c>
      <c r="D13" s="93">
        <v>24</v>
      </c>
      <c r="E13" s="93">
        <v>1</v>
      </c>
      <c r="F13" s="93">
        <v>0</v>
      </c>
      <c r="G13" s="93">
        <v>2</v>
      </c>
      <c r="H13" s="93">
        <v>7</v>
      </c>
      <c r="I13" s="93">
        <v>0</v>
      </c>
      <c r="J13" s="93">
        <v>0</v>
      </c>
      <c r="K13" s="93">
        <v>1</v>
      </c>
      <c r="L13" s="93">
        <v>8</v>
      </c>
    </row>
    <row r="14" spans="2:15">
      <c r="B14" s="22" t="s">
        <v>29</v>
      </c>
      <c r="C14" s="94">
        <v>1683</v>
      </c>
      <c r="D14" s="94">
        <v>4405</v>
      </c>
      <c r="E14" s="94">
        <v>69</v>
      </c>
      <c r="F14" s="94">
        <v>184</v>
      </c>
      <c r="G14" s="94">
        <v>219</v>
      </c>
      <c r="H14" s="94">
        <v>1253</v>
      </c>
      <c r="I14" s="94">
        <v>73</v>
      </c>
      <c r="J14" s="94">
        <v>101</v>
      </c>
      <c r="K14" s="94">
        <v>63</v>
      </c>
      <c r="L14" s="94">
        <v>1247</v>
      </c>
    </row>
    <row r="15" spans="2:15">
      <c r="B15" s="17" t="s">
        <v>10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</row>
    <row r="16" spans="2:15">
      <c r="B16" s="18" t="s">
        <v>4</v>
      </c>
      <c r="C16" s="93">
        <v>2617</v>
      </c>
      <c r="D16" s="93">
        <v>3469</v>
      </c>
      <c r="E16" s="93">
        <v>42</v>
      </c>
      <c r="F16" s="93">
        <v>189</v>
      </c>
      <c r="G16" s="93">
        <v>162</v>
      </c>
      <c r="H16" s="93">
        <v>1134</v>
      </c>
      <c r="I16" s="93">
        <v>126</v>
      </c>
      <c r="J16" s="93">
        <v>145</v>
      </c>
      <c r="K16" s="93">
        <v>84</v>
      </c>
      <c r="L16" s="93">
        <v>1006</v>
      </c>
    </row>
    <row r="17" spans="2:12">
      <c r="B17" s="18" t="s">
        <v>5</v>
      </c>
      <c r="C17" s="93">
        <v>322</v>
      </c>
      <c r="D17" s="93">
        <v>902</v>
      </c>
      <c r="E17" s="93">
        <v>7</v>
      </c>
      <c r="F17" s="93">
        <v>52</v>
      </c>
      <c r="G17" s="93">
        <v>35</v>
      </c>
      <c r="H17" s="93">
        <v>224</v>
      </c>
      <c r="I17" s="93">
        <v>18</v>
      </c>
      <c r="J17" s="93">
        <v>25</v>
      </c>
      <c r="K17" s="93">
        <v>18</v>
      </c>
      <c r="L17" s="93">
        <v>501</v>
      </c>
    </row>
    <row r="18" spans="2:12">
      <c r="B18" s="18" t="s">
        <v>6</v>
      </c>
      <c r="C18" s="93">
        <v>5</v>
      </c>
      <c r="D18" s="93">
        <v>5</v>
      </c>
      <c r="E18" s="93">
        <v>0</v>
      </c>
      <c r="F18" s="93">
        <v>0</v>
      </c>
      <c r="G18" s="93">
        <v>0</v>
      </c>
      <c r="H18" s="93">
        <v>1</v>
      </c>
      <c r="I18" s="93">
        <v>0</v>
      </c>
      <c r="J18" s="93">
        <v>0</v>
      </c>
      <c r="K18" s="93">
        <v>0</v>
      </c>
      <c r="L18" s="93">
        <v>7</v>
      </c>
    </row>
    <row r="19" spans="2:12">
      <c r="B19" s="22" t="s">
        <v>29</v>
      </c>
      <c r="C19" s="94">
        <v>2944</v>
      </c>
      <c r="D19" s="94">
        <v>4376</v>
      </c>
      <c r="E19" s="94">
        <v>49</v>
      </c>
      <c r="F19" s="94">
        <v>241</v>
      </c>
      <c r="G19" s="94">
        <v>197</v>
      </c>
      <c r="H19" s="94">
        <v>1359</v>
      </c>
      <c r="I19" s="94">
        <v>144</v>
      </c>
      <c r="J19" s="94">
        <v>170</v>
      </c>
      <c r="K19" s="94">
        <v>102</v>
      </c>
      <c r="L19" s="94">
        <v>1514</v>
      </c>
    </row>
    <row r="20" spans="2:12">
      <c r="B20" s="17" t="s">
        <v>11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2:12">
      <c r="B21" s="18" t="s">
        <v>4</v>
      </c>
      <c r="C21" s="93">
        <v>3029</v>
      </c>
      <c r="D21" s="93">
        <v>4396</v>
      </c>
      <c r="E21" s="93">
        <v>31</v>
      </c>
      <c r="F21" s="93">
        <v>218</v>
      </c>
      <c r="G21" s="93">
        <v>204</v>
      </c>
      <c r="H21" s="93">
        <v>1696</v>
      </c>
      <c r="I21" s="93">
        <v>282</v>
      </c>
      <c r="J21" s="93">
        <v>67</v>
      </c>
      <c r="K21" s="93">
        <v>151</v>
      </c>
      <c r="L21" s="93">
        <v>1454</v>
      </c>
    </row>
    <row r="22" spans="2:12">
      <c r="B22" s="18" t="s">
        <v>5</v>
      </c>
      <c r="C22" s="93">
        <v>512</v>
      </c>
      <c r="D22" s="93">
        <v>1274</v>
      </c>
      <c r="E22" s="93">
        <v>8</v>
      </c>
      <c r="F22" s="93">
        <v>72</v>
      </c>
      <c r="G22" s="93">
        <v>44</v>
      </c>
      <c r="H22" s="93">
        <v>355</v>
      </c>
      <c r="I22" s="93">
        <v>34</v>
      </c>
      <c r="J22" s="93">
        <v>26</v>
      </c>
      <c r="K22" s="93">
        <v>26</v>
      </c>
      <c r="L22" s="93">
        <v>734</v>
      </c>
    </row>
    <row r="23" spans="2:12">
      <c r="B23" s="18" t="s">
        <v>6</v>
      </c>
      <c r="C23" s="93">
        <v>10</v>
      </c>
      <c r="D23" s="93">
        <v>25</v>
      </c>
      <c r="E23" s="93">
        <v>0</v>
      </c>
      <c r="F23" s="93">
        <v>0</v>
      </c>
      <c r="G23" s="93">
        <v>0</v>
      </c>
      <c r="H23" s="93">
        <v>6</v>
      </c>
      <c r="I23" s="93">
        <v>2</v>
      </c>
      <c r="J23" s="93">
        <v>1</v>
      </c>
      <c r="K23" s="93">
        <v>0</v>
      </c>
      <c r="L23" s="93">
        <v>17</v>
      </c>
    </row>
    <row r="24" spans="2:12">
      <c r="B24" s="22" t="s">
        <v>29</v>
      </c>
      <c r="C24" s="94">
        <v>3551</v>
      </c>
      <c r="D24" s="94">
        <v>5695</v>
      </c>
      <c r="E24" s="94">
        <v>39</v>
      </c>
      <c r="F24" s="94">
        <v>290</v>
      </c>
      <c r="G24" s="94">
        <v>248</v>
      </c>
      <c r="H24" s="94">
        <v>2057</v>
      </c>
      <c r="I24" s="94">
        <v>318</v>
      </c>
      <c r="J24" s="94">
        <v>94</v>
      </c>
      <c r="K24" s="94">
        <v>177</v>
      </c>
      <c r="L24" s="94">
        <v>2205</v>
      </c>
    </row>
    <row r="25" spans="2:12">
      <c r="B25" s="17" t="s">
        <v>12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2:12">
      <c r="B26" s="18" t="s">
        <v>4</v>
      </c>
      <c r="C26" s="93">
        <v>1662</v>
      </c>
      <c r="D26" s="93">
        <v>2039</v>
      </c>
      <c r="E26" s="93">
        <v>53</v>
      </c>
      <c r="F26" s="93">
        <v>146</v>
      </c>
      <c r="G26" s="93">
        <v>110</v>
      </c>
      <c r="H26" s="93">
        <v>909</v>
      </c>
      <c r="I26" s="93">
        <v>116</v>
      </c>
      <c r="J26" s="93">
        <v>38</v>
      </c>
      <c r="K26" s="93">
        <v>56</v>
      </c>
      <c r="L26" s="93">
        <v>700</v>
      </c>
    </row>
    <row r="27" spans="2:12">
      <c r="B27" s="18" t="s">
        <v>5</v>
      </c>
      <c r="C27" s="93">
        <v>276</v>
      </c>
      <c r="D27" s="93">
        <v>561</v>
      </c>
      <c r="E27" s="93">
        <v>11</v>
      </c>
      <c r="F27" s="93">
        <v>29</v>
      </c>
      <c r="G27" s="93">
        <v>28</v>
      </c>
      <c r="H27" s="93">
        <v>160</v>
      </c>
      <c r="I27" s="93">
        <v>11</v>
      </c>
      <c r="J27" s="93">
        <v>19</v>
      </c>
      <c r="K27" s="93">
        <v>15</v>
      </c>
      <c r="L27" s="93">
        <v>314</v>
      </c>
    </row>
    <row r="28" spans="2:12">
      <c r="B28" s="18" t="s">
        <v>6</v>
      </c>
      <c r="C28" s="93">
        <v>3</v>
      </c>
      <c r="D28" s="93">
        <v>14</v>
      </c>
      <c r="E28" s="93">
        <v>0</v>
      </c>
      <c r="F28" s="93">
        <v>0</v>
      </c>
      <c r="G28" s="93">
        <v>0</v>
      </c>
      <c r="H28" s="93">
        <v>3</v>
      </c>
      <c r="I28" s="93">
        <v>1</v>
      </c>
      <c r="J28" s="93">
        <v>0</v>
      </c>
      <c r="K28" s="93">
        <v>0</v>
      </c>
      <c r="L28" s="93">
        <v>6</v>
      </c>
    </row>
    <row r="29" spans="2:12">
      <c r="B29" s="22" t="s">
        <v>29</v>
      </c>
      <c r="C29" s="94">
        <v>1941</v>
      </c>
      <c r="D29" s="94">
        <v>2614</v>
      </c>
      <c r="E29" s="94">
        <v>64</v>
      </c>
      <c r="F29" s="94">
        <v>175</v>
      </c>
      <c r="G29" s="94">
        <v>138</v>
      </c>
      <c r="H29" s="94">
        <v>1072</v>
      </c>
      <c r="I29" s="94">
        <v>128</v>
      </c>
      <c r="J29" s="94">
        <v>57</v>
      </c>
      <c r="K29" s="94">
        <v>71</v>
      </c>
      <c r="L29" s="94">
        <v>1020</v>
      </c>
    </row>
    <row r="30" spans="2:12">
      <c r="B30" s="19" t="s">
        <v>13</v>
      </c>
      <c r="C30" s="94">
        <v>12989</v>
      </c>
      <c r="D30" s="94">
        <v>22973</v>
      </c>
      <c r="E30" s="94">
        <v>338</v>
      </c>
      <c r="F30" s="94">
        <v>1208</v>
      </c>
      <c r="G30" s="94">
        <v>1021</v>
      </c>
      <c r="H30" s="94">
        <v>7878</v>
      </c>
      <c r="I30" s="94">
        <v>814</v>
      </c>
      <c r="J30" s="94">
        <v>676</v>
      </c>
      <c r="K30" s="94">
        <v>545</v>
      </c>
      <c r="L30" s="94">
        <v>7769</v>
      </c>
    </row>
    <row r="33" spans="2:16">
      <c r="B33" s="296" t="s">
        <v>18</v>
      </c>
      <c r="C33" s="4" t="s">
        <v>30</v>
      </c>
      <c r="D33" s="14"/>
      <c r="E33" s="14"/>
      <c r="F33" s="14"/>
      <c r="G33" s="14"/>
    </row>
    <row r="35" spans="2:16" ht="28.9">
      <c r="B35" s="49" t="s">
        <v>31</v>
      </c>
      <c r="C35" s="134" t="s">
        <v>32</v>
      </c>
      <c r="D35" s="134" t="s">
        <v>33</v>
      </c>
      <c r="E35" s="134" t="s">
        <v>34</v>
      </c>
      <c r="F35" s="134" t="s">
        <v>35</v>
      </c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2:16">
      <c r="B36" s="20" t="s">
        <v>8</v>
      </c>
      <c r="C36" s="21"/>
      <c r="D36" s="21"/>
      <c r="E36" s="21"/>
      <c r="F36" s="21"/>
      <c r="H36" s="9"/>
    </row>
    <row r="37" spans="2:16">
      <c r="B37" s="21" t="s">
        <v>4</v>
      </c>
      <c r="C37" s="93">
        <v>1522</v>
      </c>
      <c r="D37" s="93">
        <v>3031</v>
      </c>
      <c r="E37" s="93">
        <v>2269</v>
      </c>
      <c r="F37" s="93">
        <v>1370</v>
      </c>
      <c r="H37" s="9"/>
    </row>
    <row r="38" spans="2:16">
      <c r="B38" s="21" t="s">
        <v>5</v>
      </c>
      <c r="C38" s="93">
        <v>424</v>
      </c>
      <c r="D38" s="93">
        <v>546</v>
      </c>
      <c r="E38" s="93">
        <v>192</v>
      </c>
      <c r="F38" s="93">
        <v>40</v>
      </c>
      <c r="H38" s="9"/>
    </row>
    <row r="39" spans="2:16">
      <c r="B39" s="21" t="s">
        <v>6</v>
      </c>
      <c r="C39" s="93">
        <v>8</v>
      </c>
      <c r="D39" s="93">
        <v>9</v>
      </c>
      <c r="E39" s="93">
        <v>2</v>
      </c>
      <c r="F39" s="93">
        <v>0</v>
      </c>
      <c r="H39" s="9"/>
      <c r="L39" s="438"/>
      <c r="M39" s="438"/>
      <c r="N39" s="438"/>
      <c r="O39" s="438"/>
      <c r="P39" s="438"/>
    </row>
    <row r="40" spans="2:16">
      <c r="B40" s="22" t="s">
        <v>29</v>
      </c>
      <c r="C40" s="94">
        <v>1954</v>
      </c>
      <c r="D40" s="94">
        <v>3586</v>
      </c>
      <c r="E40" s="94">
        <v>2463</v>
      </c>
      <c r="F40" s="94">
        <v>1410</v>
      </c>
      <c r="H40" s="9"/>
    </row>
    <row r="41" spans="2:16">
      <c r="B41" s="20" t="s">
        <v>9</v>
      </c>
      <c r="C41" s="48"/>
      <c r="D41" s="48"/>
      <c r="E41" s="48"/>
      <c r="F41" s="48"/>
      <c r="H41" s="9"/>
    </row>
    <row r="42" spans="2:16">
      <c r="B42" s="21" t="s">
        <v>4</v>
      </c>
      <c r="C42" s="93">
        <v>1072</v>
      </c>
      <c r="D42" s="93">
        <v>2331</v>
      </c>
      <c r="E42" s="93">
        <v>1638</v>
      </c>
      <c r="F42" s="93">
        <v>748</v>
      </c>
      <c r="H42" s="9"/>
    </row>
    <row r="43" spans="2:16">
      <c r="B43" s="21" t="s">
        <v>5</v>
      </c>
      <c r="C43" s="93">
        <v>724</v>
      </c>
      <c r="D43" s="93">
        <v>440</v>
      </c>
      <c r="E43" s="93">
        <v>143</v>
      </c>
      <c r="F43" s="93">
        <v>29</v>
      </c>
      <c r="H43" s="9"/>
    </row>
    <row r="44" spans="2:16">
      <c r="B44" s="21" t="s">
        <v>6</v>
      </c>
      <c r="C44" s="93">
        <v>11</v>
      </c>
      <c r="D44" s="93">
        <v>16</v>
      </c>
      <c r="E44" s="93">
        <v>0</v>
      </c>
      <c r="F44" s="93">
        <v>4</v>
      </c>
      <c r="H44" s="9"/>
    </row>
    <row r="45" spans="2:16">
      <c r="B45" s="22" t="s">
        <v>29</v>
      </c>
      <c r="C45" s="94">
        <v>1807</v>
      </c>
      <c r="D45" s="94">
        <v>2787</v>
      </c>
      <c r="E45" s="94">
        <v>1781</v>
      </c>
      <c r="F45" s="94">
        <v>781</v>
      </c>
      <c r="H45" s="9"/>
    </row>
    <row r="46" spans="2:16">
      <c r="B46" s="20" t="s">
        <v>10</v>
      </c>
      <c r="C46" s="48"/>
      <c r="D46" s="48"/>
      <c r="E46" s="48"/>
      <c r="F46" s="48"/>
      <c r="H46" s="9"/>
    </row>
    <row r="47" spans="2:16">
      <c r="B47" s="21" t="s">
        <v>4</v>
      </c>
      <c r="C47" s="93">
        <v>1067</v>
      </c>
      <c r="D47" s="93">
        <v>2224</v>
      </c>
      <c r="E47" s="93">
        <v>2169</v>
      </c>
      <c r="F47" s="93">
        <v>1103</v>
      </c>
      <c r="H47" s="9"/>
    </row>
    <row r="48" spans="2:16">
      <c r="B48" s="21" t="s">
        <v>5</v>
      </c>
      <c r="C48" s="93">
        <v>697</v>
      </c>
      <c r="D48" s="93">
        <v>529</v>
      </c>
      <c r="E48" s="93">
        <v>291</v>
      </c>
      <c r="F48" s="93">
        <v>64</v>
      </c>
      <c r="H48" s="9"/>
    </row>
    <row r="49" spans="2:8">
      <c r="B49" s="21" t="s">
        <v>6</v>
      </c>
      <c r="C49" s="93">
        <v>2</v>
      </c>
      <c r="D49" s="93">
        <v>5</v>
      </c>
      <c r="E49" s="93">
        <v>4</v>
      </c>
      <c r="F49" s="93">
        <v>0</v>
      </c>
      <c r="H49" s="9"/>
    </row>
    <row r="50" spans="2:8">
      <c r="B50" s="22" t="s">
        <v>29</v>
      </c>
      <c r="C50" s="94">
        <v>1766</v>
      </c>
      <c r="D50" s="94">
        <v>2758</v>
      </c>
      <c r="E50" s="94">
        <v>2464</v>
      </c>
      <c r="F50" s="94">
        <v>1167</v>
      </c>
      <c r="H50" s="9"/>
    </row>
    <row r="51" spans="2:8">
      <c r="B51" s="20" t="s">
        <v>11</v>
      </c>
      <c r="C51" s="48"/>
      <c r="D51" s="48"/>
      <c r="E51" s="48"/>
      <c r="F51" s="48"/>
      <c r="H51" s="9"/>
    </row>
    <row r="52" spans="2:8">
      <c r="B52" s="21" t="s">
        <v>4</v>
      </c>
      <c r="C52" s="93">
        <v>1378</v>
      </c>
      <c r="D52" s="93">
        <v>2561</v>
      </c>
      <c r="E52" s="93">
        <v>2627</v>
      </c>
      <c r="F52" s="93">
        <v>1146</v>
      </c>
      <c r="H52" s="9"/>
    </row>
    <row r="53" spans="2:8">
      <c r="B53" s="21" t="s">
        <v>5</v>
      </c>
      <c r="C53" s="93">
        <v>1297</v>
      </c>
      <c r="D53" s="93">
        <v>920</v>
      </c>
      <c r="E53" s="93">
        <v>402</v>
      </c>
      <c r="F53" s="93">
        <v>144</v>
      </c>
      <c r="H53" s="9"/>
    </row>
    <row r="54" spans="2:8">
      <c r="B54" s="21" t="s">
        <v>6</v>
      </c>
      <c r="C54" s="93">
        <v>9</v>
      </c>
      <c r="D54" s="93">
        <v>14</v>
      </c>
      <c r="E54" s="93">
        <v>9</v>
      </c>
      <c r="F54" s="93">
        <v>1</v>
      </c>
      <c r="H54" s="9"/>
    </row>
    <row r="55" spans="2:8">
      <c r="B55" s="22" t="s">
        <v>29</v>
      </c>
      <c r="C55" s="94">
        <v>2684</v>
      </c>
      <c r="D55" s="94">
        <v>3495</v>
      </c>
      <c r="E55" s="94">
        <v>3038</v>
      </c>
      <c r="F55" s="94">
        <v>1291</v>
      </c>
      <c r="H55" s="9"/>
    </row>
    <row r="56" spans="2:8">
      <c r="B56" s="20" t="s">
        <v>12</v>
      </c>
      <c r="C56" s="48"/>
      <c r="D56" s="48"/>
      <c r="E56" s="48"/>
      <c r="F56" s="48"/>
      <c r="H56" s="9"/>
    </row>
    <row r="57" spans="2:8">
      <c r="B57" s="21" t="s">
        <v>4</v>
      </c>
      <c r="C57" s="93">
        <v>545</v>
      </c>
      <c r="D57" s="93">
        <v>1251</v>
      </c>
      <c r="E57" s="93">
        <v>1179</v>
      </c>
      <c r="F57" s="93">
        <v>741</v>
      </c>
      <c r="H57" s="9"/>
    </row>
    <row r="58" spans="2:8">
      <c r="B58" s="21" t="s">
        <v>5</v>
      </c>
      <c r="C58" s="93">
        <v>214</v>
      </c>
      <c r="D58" s="93">
        <v>307</v>
      </c>
      <c r="E58" s="93">
        <v>300</v>
      </c>
      <c r="F58" s="93">
        <v>61</v>
      </c>
      <c r="H58" s="3"/>
    </row>
    <row r="59" spans="2:8">
      <c r="B59" s="21" t="s">
        <v>6</v>
      </c>
      <c r="C59" s="93">
        <v>6</v>
      </c>
      <c r="D59" s="93">
        <v>3</v>
      </c>
      <c r="E59" s="93">
        <v>7</v>
      </c>
      <c r="F59" s="93">
        <v>0</v>
      </c>
      <c r="H59" s="3"/>
    </row>
    <row r="60" spans="2:8">
      <c r="B60" s="22" t="s">
        <v>29</v>
      </c>
      <c r="C60" s="94">
        <v>765</v>
      </c>
      <c r="D60" s="94">
        <v>1561</v>
      </c>
      <c r="E60" s="94">
        <v>1486</v>
      </c>
      <c r="F60" s="94">
        <v>802</v>
      </c>
      <c r="H60" s="9"/>
    </row>
    <row r="61" spans="2:8">
      <c r="B61" s="19" t="s">
        <v>13</v>
      </c>
      <c r="C61" s="94">
        <v>8976</v>
      </c>
      <c r="D61" s="94">
        <v>14187</v>
      </c>
      <c r="E61" s="94">
        <v>11232</v>
      </c>
      <c r="F61" s="94">
        <v>5451</v>
      </c>
      <c r="H61" s="9"/>
    </row>
    <row r="62" spans="2:8">
      <c r="H62" s="9"/>
    </row>
    <row r="63" spans="2:8">
      <c r="H63" s="9"/>
    </row>
    <row r="64" spans="2:8">
      <c r="B64" s="296" t="s">
        <v>18</v>
      </c>
      <c r="C64" s="4" t="s">
        <v>36</v>
      </c>
      <c r="D64" s="14"/>
      <c r="E64" s="14"/>
      <c r="F64" s="14"/>
      <c r="G64" s="6"/>
      <c r="H64" s="9"/>
    </row>
    <row r="65" spans="2:16">
      <c r="H65" s="9"/>
    </row>
    <row r="66" spans="2:16" ht="28.9">
      <c r="B66" s="49" t="s">
        <v>31</v>
      </c>
      <c r="C66" s="134" t="s">
        <v>37</v>
      </c>
      <c r="D66" s="134" t="s">
        <v>38</v>
      </c>
      <c r="E66" s="134" t="s">
        <v>39</v>
      </c>
      <c r="F66" s="134" t="s">
        <v>40</v>
      </c>
      <c r="G66" s="10"/>
      <c r="H66" s="9"/>
      <c r="I66" s="10"/>
      <c r="J66" s="10"/>
      <c r="K66" s="10"/>
      <c r="L66" s="10"/>
      <c r="M66" s="10"/>
      <c r="N66" s="10"/>
      <c r="O66" s="10"/>
      <c r="P66" s="10"/>
    </row>
    <row r="67" spans="2:16">
      <c r="B67" s="20" t="s">
        <v>8</v>
      </c>
      <c r="C67" s="21"/>
      <c r="D67" s="21"/>
      <c r="E67" s="21"/>
      <c r="F67" s="21"/>
      <c r="H67" s="9"/>
    </row>
    <row r="68" spans="2:16">
      <c r="B68" s="21" t="s">
        <v>4</v>
      </c>
      <c r="C68" s="93">
        <v>1213</v>
      </c>
      <c r="D68" s="93">
        <v>2761</v>
      </c>
      <c r="E68" s="93">
        <v>1866</v>
      </c>
      <c r="F68" s="93">
        <v>2165</v>
      </c>
      <c r="H68" s="9"/>
    </row>
    <row r="69" spans="2:16">
      <c r="B69" s="21" t="s">
        <v>5</v>
      </c>
      <c r="C69" s="93">
        <v>322</v>
      </c>
      <c r="D69" s="93">
        <v>544</v>
      </c>
      <c r="E69" s="93">
        <v>193</v>
      </c>
      <c r="F69" s="93">
        <v>120</v>
      </c>
      <c r="H69" s="9"/>
    </row>
    <row r="70" spans="2:16">
      <c r="B70" s="21" t="s">
        <v>6</v>
      </c>
      <c r="C70" s="93">
        <v>8</v>
      </c>
      <c r="D70" s="93">
        <v>9</v>
      </c>
      <c r="E70" s="93">
        <v>2</v>
      </c>
      <c r="F70" s="93">
        <v>0</v>
      </c>
      <c r="H70" s="9"/>
    </row>
    <row r="71" spans="2:16">
      <c r="B71" s="22" t="s">
        <v>29</v>
      </c>
      <c r="C71" s="94">
        <v>1543</v>
      </c>
      <c r="D71" s="94">
        <v>3314</v>
      </c>
      <c r="E71" s="94">
        <v>2061</v>
      </c>
      <c r="F71" s="94">
        <v>2285</v>
      </c>
      <c r="H71" s="9"/>
    </row>
    <row r="72" spans="2:16">
      <c r="B72" s="20" t="s">
        <v>9</v>
      </c>
      <c r="C72" s="48"/>
      <c r="D72" s="48"/>
      <c r="E72" s="48"/>
      <c r="F72" s="48"/>
      <c r="H72" s="9"/>
    </row>
    <row r="73" spans="2:16">
      <c r="B73" s="21" t="s">
        <v>4</v>
      </c>
      <c r="C73" s="93">
        <v>813</v>
      </c>
      <c r="D73" s="93">
        <v>1961</v>
      </c>
      <c r="E73" s="93">
        <v>1370</v>
      </c>
      <c r="F73" s="93">
        <v>1212</v>
      </c>
      <c r="H73" s="9"/>
    </row>
    <row r="74" spans="2:16">
      <c r="B74" s="21" t="s">
        <v>5</v>
      </c>
      <c r="C74" s="93">
        <v>732</v>
      </c>
      <c r="D74" s="93">
        <v>452</v>
      </c>
      <c r="E74" s="93">
        <v>138</v>
      </c>
      <c r="F74" s="93">
        <v>85</v>
      </c>
      <c r="H74" s="9"/>
    </row>
    <row r="75" spans="2:16">
      <c r="B75" s="21" t="s">
        <v>6</v>
      </c>
      <c r="C75" s="93">
        <v>6</v>
      </c>
      <c r="D75" s="93">
        <v>13</v>
      </c>
      <c r="E75" s="93">
        <v>1</v>
      </c>
      <c r="F75" s="93">
        <v>7</v>
      </c>
      <c r="H75" s="9"/>
    </row>
    <row r="76" spans="2:16">
      <c r="B76" s="22" t="s">
        <v>29</v>
      </c>
      <c r="C76" s="94">
        <v>1551</v>
      </c>
      <c r="D76" s="94">
        <v>2426</v>
      </c>
      <c r="E76" s="94">
        <v>1509</v>
      </c>
      <c r="F76" s="94">
        <v>1304</v>
      </c>
      <c r="H76" s="9"/>
    </row>
    <row r="77" spans="2:16">
      <c r="B77" s="20" t="s">
        <v>10</v>
      </c>
      <c r="C77" s="48"/>
      <c r="D77" s="48"/>
      <c r="E77" s="48"/>
      <c r="F77" s="48"/>
      <c r="H77" s="9"/>
    </row>
    <row r="78" spans="2:16">
      <c r="B78" s="21" t="s">
        <v>4</v>
      </c>
      <c r="C78" s="93">
        <v>753</v>
      </c>
      <c r="D78" s="93">
        <v>1850</v>
      </c>
      <c r="E78" s="93">
        <v>1577</v>
      </c>
      <c r="F78" s="93">
        <v>2040</v>
      </c>
      <c r="H78" s="9"/>
    </row>
    <row r="79" spans="2:16">
      <c r="B79" s="21" t="s">
        <v>5</v>
      </c>
      <c r="C79" s="93">
        <v>241</v>
      </c>
      <c r="D79" s="93">
        <v>508</v>
      </c>
      <c r="E79" s="93">
        <v>225</v>
      </c>
      <c r="F79" s="93">
        <v>220</v>
      </c>
      <c r="H79" s="9"/>
    </row>
    <row r="80" spans="2:16">
      <c r="B80" s="21" t="s">
        <v>6</v>
      </c>
      <c r="C80" s="93">
        <v>1</v>
      </c>
      <c r="D80" s="93">
        <v>4</v>
      </c>
      <c r="E80" s="93">
        <v>4</v>
      </c>
      <c r="F80" s="93">
        <v>1</v>
      </c>
      <c r="H80" s="9"/>
    </row>
    <row r="81" spans="2:8">
      <c r="B81" s="22" t="s">
        <v>29</v>
      </c>
      <c r="C81" s="94">
        <v>995</v>
      </c>
      <c r="D81" s="94">
        <v>2362</v>
      </c>
      <c r="E81" s="94">
        <v>1806</v>
      </c>
      <c r="F81" s="94">
        <v>2261</v>
      </c>
      <c r="H81" s="9"/>
    </row>
    <row r="82" spans="2:8">
      <c r="B82" s="20" t="s">
        <v>11</v>
      </c>
      <c r="C82" s="48"/>
      <c r="D82" s="48"/>
      <c r="E82" s="48"/>
      <c r="F82" s="48"/>
      <c r="H82" s="9"/>
    </row>
    <row r="83" spans="2:8">
      <c r="B83" s="21" t="s">
        <v>4</v>
      </c>
      <c r="C83" s="93">
        <v>1223</v>
      </c>
      <c r="D83" s="93">
        <v>2166</v>
      </c>
      <c r="E83" s="93">
        <v>1952</v>
      </c>
      <c r="F83" s="93">
        <v>2215</v>
      </c>
      <c r="H83" s="3"/>
    </row>
    <row r="84" spans="2:8">
      <c r="B84" s="21" t="s">
        <v>5</v>
      </c>
      <c r="C84" s="93">
        <v>363</v>
      </c>
      <c r="D84" s="93">
        <v>698</v>
      </c>
      <c r="E84" s="93">
        <v>368</v>
      </c>
      <c r="F84" s="93">
        <v>338</v>
      </c>
      <c r="H84" s="3"/>
    </row>
    <row r="85" spans="2:8">
      <c r="B85" s="21" t="s">
        <v>6</v>
      </c>
      <c r="C85" s="93">
        <v>2</v>
      </c>
      <c r="D85" s="93">
        <v>18</v>
      </c>
      <c r="E85" s="93">
        <v>9</v>
      </c>
      <c r="F85" s="93">
        <v>2</v>
      </c>
    </row>
    <row r="86" spans="2:8">
      <c r="B86" s="22" t="s">
        <v>29</v>
      </c>
      <c r="C86" s="94">
        <v>1588</v>
      </c>
      <c r="D86" s="94">
        <v>2882</v>
      </c>
      <c r="E86" s="94">
        <v>2329</v>
      </c>
      <c r="F86" s="94">
        <v>2555</v>
      </c>
    </row>
    <row r="87" spans="2:8">
      <c r="B87" s="20" t="s">
        <v>12</v>
      </c>
      <c r="C87" s="48"/>
      <c r="D87" s="48"/>
      <c r="E87" s="48"/>
      <c r="F87" s="48"/>
    </row>
    <row r="88" spans="2:8">
      <c r="B88" s="21" t="s">
        <v>4</v>
      </c>
      <c r="C88" s="93">
        <v>378</v>
      </c>
      <c r="D88" s="93">
        <v>1097</v>
      </c>
      <c r="E88" s="93">
        <v>888</v>
      </c>
      <c r="F88" s="93">
        <v>1279</v>
      </c>
    </row>
    <row r="89" spans="2:8">
      <c r="B89" s="21" t="s">
        <v>5</v>
      </c>
      <c r="C89" s="93">
        <v>161</v>
      </c>
      <c r="D89" s="93">
        <v>279</v>
      </c>
      <c r="E89" s="93">
        <v>221</v>
      </c>
      <c r="F89" s="93">
        <v>198</v>
      </c>
    </row>
    <row r="90" spans="2:8">
      <c r="B90" s="21" t="s">
        <v>6</v>
      </c>
      <c r="C90" s="93">
        <v>6</v>
      </c>
      <c r="D90" s="93">
        <v>3</v>
      </c>
      <c r="E90" s="93">
        <v>1</v>
      </c>
      <c r="F90" s="93">
        <v>6</v>
      </c>
    </row>
    <row r="91" spans="2:8">
      <c r="B91" s="22" t="s">
        <v>29</v>
      </c>
      <c r="C91" s="94">
        <v>545</v>
      </c>
      <c r="D91" s="94">
        <v>1379</v>
      </c>
      <c r="E91" s="94">
        <v>1110</v>
      </c>
      <c r="F91" s="94">
        <v>1483</v>
      </c>
    </row>
    <row r="92" spans="2:8">
      <c r="B92" s="16" t="s">
        <v>13</v>
      </c>
      <c r="C92" s="94">
        <v>6222</v>
      </c>
      <c r="D92" s="94">
        <v>12363</v>
      </c>
      <c r="E92" s="94">
        <v>8815</v>
      </c>
      <c r="F92" s="94">
        <v>9888</v>
      </c>
    </row>
    <row r="95" spans="2:8">
      <c r="B95" s="296" t="s">
        <v>18</v>
      </c>
      <c r="C95" s="4" t="s">
        <v>41</v>
      </c>
      <c r="D95" s="4"/>
    </row>
    <row r="96" spans="2:8">
      <c r="B96" s="4"/>
      <c r="C96" s="4"/>
      <c r="D96" s="4"/>
    </row>
    <row r="97" spans="2:7">
      <c r="B97" s="443" t="s">
        <v>31</v>
      </c>
      <c r="C97" s="439" t="s">
        <v>42</v>
      </c>
      <c r="D97" s="439" t="s">
        <v>43</v>
      </c>
      <c r="E97" s="439" t="s">
        <v>44</v>
      </c>
      <c r="F97" s="439" t="s">
        <v>45</v>
      </c>
      <c r="G97" s="439" t="s">
        <v>46</v>
      </c>
    </row>
    <row r="98" spans="2:7">
      <c r="B98" s="443"/>
      <c r="C98" s="439"/>
      <c r="D98" s="439"/>
      <c r="E98" s="439"/>
      <c r="F98" s="439"/>
      <c r="G98" s="439" t="s">
        <v>46</v>
      </c>
    </row>
    <row r="99" spans="2:7">
      <c r="B99" s="58" t="s">
        <v>8</v>
      </c>
      <c r="C99" s="59"/>
      <c r="D99" s="59"/>
      <c r="E99" s="59"/>
      <c r="F99" s="59"/>
      <c r="G99" s="93"/>
    </row>
    <row r="100" spans="2:7">
      <c r="B100" s="21" t="s">
        <v>4</v>
      </c>
      <c r="C100" s="93">
        <v>49</v>
      </c>
      <c r="D100" s="93">
        <v>233</v>
      </c>
      <c r="E100" s="93">
        <v>319</v>
      </c>
      <c r="F100" s="93">
        <v>631</v>
      </c>
      <c r="G100" s="93">
        <v>1232</v>
      </c>
    </row>
    <row r="101" spans="2:7">
      <c r="B101" s="21" t="s">
        <v>5</v>
      </c>
      <c r="C101" s="93">
        <v>4</v>
      </c>
      <c r="D101" s="93">
        <v>25</v>
      </c>
      <c r="E101" s="93">
        <v>49</v>
      </c>
      <c r="F101" s="93">
        <v>466</v>
      </c>
      <c r="G101" s="93">
        <v>544</v>
      </c>
    </row>
    <row r="102" spans="2:7">
      <c r="B102" s="21" t="s">
        <v>6</v>
      </c>
      <c r="C102" s="93">
        <v>0</v>
      </c>
      <c r="D102" s="93">
        <v>0</v>
      </c>
      <c r="E102" s="93">
        <v>1</v>
      </c>
      <c r="F102" s="93">
        <v>6</v>
      </c>
      <c r="G102" s="93">
        <v>7</v>
      </c>
    </row>
    <row r="103" spans="2:7">
      <c r="B103" s="22" t="s">
        <v>29</v>
      </c>
      <c r="C103" s="94">
        <v>53</v>
      </c>
      <c r="D103" s="94">
        <v>258</v>
      </c>
      <c r="E103" s="94">
        <v>369</v>
      </c>
      <c r="F103" s="94">
        <v>1103</v>
      </c>
      <c r="G103" s="94">
        <v>1783</v>
      </c>
    </row>
    <row r="104" spans="2:7">
      <c r="B104" s="20" t="s">
        <v>9</v>
      </c>
      <c r="C104" s="48"/>
      <c r="D104" s="48"/>
      <c r="E104" s="48"/>
      <c r="F104" s="48"/>
      <c r="G104" s="48"/>
    </row>
    <row r="105" spans="2:7">
      <c r="B105" s="21" t="s">
        <v>4</v>
      </c>
      <c r="C105" s="48">
        <v>21</v>
      </c>
      <c r="D105" s="48">
        <v>140</v>
      </c>
      <c r="E105" s="48">
        <v>202</v>
      </c>
      <c r="F105" s="48">
        <v>476</v>
      </c>
      <c r="G105" s="93">
        <v>839</v>
      </c>
    </row>
    <row r="106" spans="2:7">
      <c r="B106" s="21" t="s">
        <v>5</v>
      </c>
      <c r="C106" s="48">
        <v>1</v>
      </c>
      <c r="D106" s="48">
        <v>23</v>
      </c>
      <c r="E106" s="48">
        <v>30</v>
      </c>
      <c r="F106" s="48">
        <v>346</v>
      </c>
      <c r="G106" s="93">
        <v>400</v>
      </c>
    </row>
    <row r="107" spans="2:7">
      <c r="B107" s="21" t="s">
        <v>6</v>
      </c>
      <c r="C107" s="48"/>
      <c r="D107" s="48"/>
      <c r="E107" s="48">
        <v>3</v>
      </c>
      <c r="F107" s="48">
        <v>5</v>
      </c>
      <c r="G107" s="93">
        <v>8</v>
      </c>
    </row>
    <row r="108" spans="2:7">
      <c r="B108" s="22" t="s">
        <v>29</v>
      </c>
      <c r="C108" s="94">
        <v>22</v>
      </c>
      <c r="D108" s="94">
        <v>163</v>
      </c>
      <c r="E108" s="94">
        <v>235</v>
      </c>
      <c r="F108" s="94">
        <v>827</v>
      </c>
      <c r="G108" s="94">
        <v>1247</v>
      </c>
    </row>
    <row r="109" spans="2:7">
      <c r="B109" s="20" t="s">
        <v>10</v>
      </c>
      <c r="C109" s="48"/>
      <c r="D109" s="48"/>
      <c r="E109" s="48"/>
      <c r="F109" s="48"/>
      <c r="G109" s="48"/>
    </row>
    <row r="110" spans="2:7">
      <c r="B110" s="21" t="s">
        <v>4</v>
      </c>
      <c r="C110" s="48">
        <v>44</v>
      </c>
      <c r="D110" s="48">
        <v>155</v>
      </c>
      <c r="E110" s="48">
        <v>225</v>
      </c>
      <c r="F110" s="48">
        <v>582</v>
      </c>
      <c r="G110" s="48">
        <v>1006</v>
      </c>
    </row>
    <row r="111" spans="2:7">
      <c r="B111" s="21" t="s">
        <v>5</v>
      </c>
      <c r="C111" s="48">
        <v>11</v>
      </c>
      <c r="D111" s="48">
        <v>28</v>
      </c>
      <c r="E111" s="48">
        <v>56</v>
      </c>
      <c r="F111" s="48">
        <v>406</v>
      </c>
      <c r="G111" s="93">
        <v>501</v>
      </c>
    </row>
    <row r="112" spans="2:7">
      <c r="B112" s="21" t="s">
        <v>6</v>
      </c>
      <c r="C112" s="48">
        <v>1</v>
      </c>
      <c r="D112" s="48">
        <v>1</v>
      </c>
      <c r="E112" s="48">
        <v>3</v>
      </c>
      <c r="F112" s="48">
        <v>2</v>
      </c>
      <c r="G112" s="93">
        <v>7</v>
      </c>
    </row>
    <row r="113" spans="2:7">
      <c r="B113" s="22" t="s">
        <v>29</v>
      </c>
      <c r="C113" s="94">
        <v>56</v>
      </c>
      <c r="D113" s="94">
        <v>184</v>
      </c>
      <c r="E113" s="94">
        <v>284</v>
      </c>
      <c r="F113" s="94">
        <v>990</v>
      </c>
      <c r="G113" s="94">
        <v>1514</v>
      </c>
    </row>
    <row r="114" spans="2:7">
      <c r="B114" s="20" t="s">
        <v>11</v>
      </c>
      <c r="C114" s="48"/>
      <c r="D114" s="48"/>
      <c r="E114" s="48"/>
      <c r="F114" s="48"/>
      <c r="G114" s="48"/>
    </row>
    <row r="115" spans="2:7">
      <c r="B115" s="21" t="s">
        <v>4</v>
      </c>
      <c r="C115" s="48">
        <v>49</v>
      </c>
      <c r="D115" s="48">
        <v>236</v>
      </c>
      <c r="E115" s="48">
        <v>328</v>
      </c>
      <c r="F115" s="48">
        <v>841</v>
      </c>
      <c r="G115" s="48">
        <v>1454</v>
      </c>
    </row>
    <row r="116" spans="2:7">
      <c r="B116" s="21" t="s">
        <v>5</v>
      </c>
      <c r="C116" s="48">
        <v>5</v>
      </c>
      <c r="D116" s="48">
        <v>42</v>
      </c>
      <c r="E116" s="48">
        <v>84</v>
      </c>
      <c r="F116" s="48">
        <v>603</v>
      </c>
      <c r="G116" s="48">
        <v>734</v>
      </c>
    </row>
    <row r="117" spans="2:7">
      <c r="B117" s="21" t="s">
        <v>6</v>
      </c>
      <c r="C117" s="48">
        <v>1</v>
      </c>
      <c r="D117" s="48">
        <v>1</v>
      </c>
      <c r="E117" s="48">
        <v>3</v>
      </c>
      <c r="F117" s="48">
        <v>12</v>
      </c>
      <c r="G117" s="93">
        <v>17</v>
      </c>
    </row>
    <row r="118" spans="2:7">
      <c r="B118" s="22" t="s">
        <v>29</v>
      </c>
      <c r="C118" s="94">
        <v>55</v>
      </c>
      <c r="D118" s="94">
        <v>279</v>
      </c>
      <c r="E118" s="94">
        <v>415</v>
      </c>
      <c r="F118" s="94">
        <v>1456</v>
      </c>
      <c r="G118" s="94">
        <v>2205</v>
      </c>
    </row>
    <row r="119" spans="2:7">
      <c r="B119" s="20" t="s">
        <v>12</v>
      </c>
      <c r="C119" s="48"/>
      <c r="D119" s="48"/>
      <c r="E119" s="48"/>
      <c r="F119" s="48"/>
      <c r="G119" s="93"/>
    </row>
    <row r="120" spans="2:7">
      <c r="B120" s="21" t="s">
        <v>4</v>
      </c>
      <c r="C120" s="48">
        <v>31</v>
      </c>
      <c r="D120" s="48">
        <v>127</v>
      </c>
      <c r="E120" s="48">
        <v>170</v>
      </c>
      <c r="F120" s="48">
        <v>372</v>
      </c>
      <c r="G120" s="48">
        <v>700</v>
      </c>
    </row>
    <row r="121" spans="2:7">
      <c r="B121" s="21" t="s">
        <v>5</v>
      </c>
      <c r="C121" s="48">
        <v>0</v>
      </c>
      <c r="D121" s="48">
        <v>22</v>
      </c>
      <c r="E121" s="48">
        <v>41</v>
      </c>
      <c r="F121" s="48">
        <v>251</v>
      </c>
      <c r="G121" s="48">
        <v>314</v>
      </c>
    </row>
    <row r="122" spans="2:7">
      <c r="B122" s="21" t="s">
        <v>6</v>
      </c>
      <c r="C122" s="48">
        <v>0</v>
      </c>
      <c r="D122" s="48">
        <v>0</v>
      </c>
      <c r="E122" s="48">
        <v>2</v>
      </c>
      <c r="F122" s="48">
        <v>4</v>
      </c>
      <c r="G122" s="48">
        <v>6</v>
      </c>
    </row>
    <row r="123" spans="2:7">
      <c r="B123" s="22" t="s">
        <v>29</v>
      </c>
      <c r="C123" s="94">
        <v>31</v>
      </c>
      <c r="D123" s="94">
        <v>149</v>
      </c>
      <c r="E123" s="94">
        <v>213</v>
      </c>
      <c r="F123" s="94">
        <v>627</v>
      </c>
      <c r="G123" s="94">
        <v>1020</v>
      </c>
    </row>
    <row r="124" spans="2:7">
      <c r="B124" s="16" t="s">
        <v>13</v>
      </c>
      <c r="C124" s="94">
        <f>SUM(C120:C123,C118,C113,C108,C103)</f>
        <v>248</v>
      </c>
      <c r="D124" s="94">
        <v>1033</v>
      </c>
      <c r="E124" s="94">
        <v>1516</v>
      </c>
      <c r="F124" s="94">
        <v>5003</v>
      </c>
      <c r="G124" s="94">
        <v>7769</v>
      </c>
    </row>
    <row r="127" spans="2:7">
      <c r="B127" s="296" t="s">
        <v>18</v>
      </c>
      <c r="C127" s="4" t="s">
        <v>47</v>
      </c>
      <c r="D127" s="4"/>
      <c r="E127" s="4"/>
      <c r="F127" s="4"/>
      <c r="G127" s="4"/>
    </row>
    <row r="129" spans="2:5">
      <c r="B129" s="16" t="s">
        <v>31</v>
      </c>
      <c r="C129" s="22" t="s">
        <v>48</v>
      </c>
      <c r="D129" s="22" t="s">
        <v>49</v>
      </c>
      <c r="E129" s="22" t="s">
        <v>13</v>
      </c>
    </row>
    <row r="130" spans="2:5">
      <c r="B130" s="20" t="s">
        <v>8</v>
      </c>
      <c r="C130" s="52"/>
      <c r="D130" s="52"/>
      <c r="E130" s="52"/>
    </row>
    <row r="131" spans="2:5">
      <c r="B131" s="21" t="s">
        <v>4</v>
      </c>
      <c r="C131" s="93">
        <v>901</v>
      </c>
      <c r="D131" s="93">
        <v>331</v>
      </c>
      <c r="E131" s="93">
        <v>1232</v>
      </c>
    </row>
    <row r="132" spans="2:5">
      <c r="B132" s="21" t="s">
        <v>5</v>
      </c>
      <c r="C132" s="93">
        <v>404</v>
      </c>
      <c r="D132" s="93">
        <v>140</v>
      </c>
      <c r="E132" s="93">
        <v>544</v>
      </c>
    </row>
    <row r="133" spans="2:5">
      <c r="B133" s="21" t="s">
        <v>6</v>
      </c>
      <c r="C133" s="93">
        <v>3</v>
      </c>
      <c r="D133" s="93">
        <v>4</v>
      </c>
      <c r="E133" s="93">
        <v>7</v>
      </c>
    </row>
    <row r="134" spans="2:5">
      <c r="B134" s="22" t="s">
        <v>29</v>
      </c>
      <c r="C134" s="94">
        <v>1308</v>
      </c>
      <c r="D134" s="94">
        <v>475</v>
      </c>
      <c r="E134" s="94">
        <v>1783</v>
      </c>
    </row>
    <row r="135" spans="2:5">
      <c r="B135" s="20" t="s">
        <v>9</v>
      </c>
      <c r="C135" s="52"/>
      <c r="D135" s="52"/>
      <c r="E135" s="52"/>
    </row>
    <row r="136" spans="2:5">
      <c r="B136" s="21" t="s">
        <v>4</v>
      </c>
      <c r="C136" s="48">
        <v>624</v>
      </c>
      <c r="D136" s="48">
        <v>215</v>
      </c>
      <c r="E136" s="48">
        <v>839</v>
      </c>
    </row>
    <row r="137" spans="2:5">
      <c r="B137" s="21" t="s">
        <v>5</v>
      </c>
      <c r="C137" s="48">
        <v>310</v>
      </c>
      <c r="D137" s="48">
        <v>90</v>
      </c>
      <c r="E137" s="48">
        <v>400</v>
      </c>
    </row>
    <row r="138" spans="2:5">
      <c r="B138" s="21" t="s">
        <v>6</v>
      </c>
      <c r="C138" s="48">
        <v>6</v>
      </c>
      <c r="D138" s="48">
        <v>2</v>
      </c>
      <c r="E138" s="48">
        <v>8</v>
      </c>
    </row>
    <row r="139" spans="2:5">
      <c r="B139" s="22" t="s">
        <v>29</v>
      </c>
      <c r="C139" s="94">
        <v>940</v>
      </c>
      <c r="D139" s="94">
        <v>307</v>
      </c>
      <c r="E139" s="94">
        <v>1247</v>
      </c>
    </row>
    <row r="140" spans="2:5">
      <c r="B140" s="20" t="s">
        <v>10</v>
      </c>
      <c r="C140" s="52"/>
      <c r="D140" s="52"/>
      <c r="E140" s="52"/>
    </row>
    <row r="141" spans="2:5">
      <c r="B141" s="21" t="s">
        <v>4</v>
      </c>
      <c r="C141" s="93">
        <v>767</v>
      </c>
      <c r="D141" s="93">
        <v>239</v>
      </c>
      <c r="E141" s="93">
        <v>1006</v>
      </c>
    </row>
    <row r="142" spans="2:5">
      <c r="B142" s="21" t="s">
        <v>5</v>
      </c>
      <c r="C142" s="93">
        <v>400</v>
      </c>
      <c r="D142" s="93">
        <v>101</v>
      </c>
      <c r="E142" s="93">
        <v>501</v>
      </c>
    </row>
    <row r="143" spans="2:5">
      <c r="B143" s="21" t="s">
        <v>6</v>
      </c>
      <c r="C143" s="93">
        <v>2</v>
      </c>
      <c r="D143" s="93">
        <v>5</v>
      </c>
      <c r="E143" s="93">
        <v>7</v>
      </c>
    </row>
    <row r="144" spans="2:5">
      <c r="B144" s="22" t="s">
        <v>29</v>
      </c>
      <c r="C144" s="94">
        <v>1169</v>
      </c>
      <c r="D144" s="94">
        <v>345</v>
      </c>
      <c r="E144" s="94">
        <v>1514</v>
      </c>
    </row>
    <row r="145" spans="2:16">
      <c r="B145" s="20" t="s">
        <v>11</v>
      </c>
      <c r="C145" s="52"/>
      <c r="D145" s="52"/>
      <c r="E145" s="52"/>
    </row>
    <row r="146" spans="2:16">
      <c r="B146" s="21" t="s">
        <v>4</v>
      </c>
      <c r="C146" s="93">
        <v>1222</v>
      </c>
      <c r="D146" s="93">
        <v>232</v>
      </c>
      <c r="E146" s="93">
        <v>1454</v>
      </c>
    </row>
    <row r="147" spans="2:16">
      <c r="B147" s="21" t="s">
        <v>5</v>
      </c>
      <c r="C147" s="93">
        <v>633</v>
      </c>
      <c r="D147" s="93">
        <v>101</v>
      </c>
      <c r="E147" s="93">
        <v>734</v>
      </c>
    </row>
    <row r="148" spans="2:16">
      <c r="B148" s="21" t="s">
        <v>6</v>
      </c>
      <c r="C148" s="93">
        <v>15</v>
      </c>
      <c r="D148" s="93">
        <v>2</v>
      </c>
      <c r="E148" s="93">
        <v>17</v>
      </c>
    </row>
    <row r="149" spans="2:16">
      <c r="B149" s="22" t="s">
        <v>29</v>
      </c>
      <c r="C149" s="94">
        <v>1870</v>
      </c>
      <c r="D149" s="94">
        <v>335</v>
      </c>
      <c r="E149" s="94">
        <v>2205</v>
      </c>
    </row>
    <row r="150" spans="2:16">
      <c r="B150" s="20" t="s">
        <v>12</v>
      </c>
      <c r="C150" s="52"/>
      <c r="D150" s="52"/>
      <c r="E150" s="52"/>
    </row>
    <row r="151" spans="2:16">
      <c r="B151" s="21" t="s">
        <v>4</v>
      </c>
      <c r="C151" s="48">
        <v>512</v>
      </c>
      <c r="D151" s="48">
        <v>188</v>
      </c>
      <c r="E151" s="48">
        <v>700</v>
      </c>
    </row>
    <row r="152" spans="2:16">
      <c r="B152" s="21" t="s">
        <v>5</v>
      </c>
      <c r="C152" s="48">
        <v>241</v>
      </c>
      <c r="D152" s="48">
        <v>73</v>
      </c>
      <c r="E152" s="48">
        <v>314</v>
      </c>
    </row>
    <row r="153" spans="2:16">
      <c r="B153" s="21" t="s">
        <v>6</v>
      </c>
      <c r="C153" s="48">
        <v>3</v>
      </c>
      <c r="D153" s="48">
        <v>3</v>
      </c>
      <c r="E153" s="48">
        <v>6</v>
      </c>
      <c r="F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2:16">
      <c r="B154" s="22" t="s">
        <v>29</v>
      </c>
      <c r="C154" s="94">
        <v>756</v>
      </c>
      <c r="D154" s="94">
        <v>264</v>
      </c>
      <c r="E154" s="94">
        <v>1020</v>
      </c>
    </row>
    <row r="155" spans="2:16">
      <c r="B155" s="16" t="s">
        <v>13</v>
      </c>
      <c r="C155" s="94">
        <v>6043</v>
      </c>
      <c r="D155" s="94">
        <v>1726</v>
      </c>
      <c r="E155" s="94">
        <v>7769</v>
      </c>
    </row>
    <row r="158" spans="2:16" ht="28.9">
      <c r="B158" s="296" t="s">
        <v>18</v>
      </c>
      <c r="C158" s="281" t="s">
        <v>50</v>
      </c>
      <c r="D158" s="422" t="s">
        <v>51</v>
      </c>
      <c r="E158" s="422"/>
      <c r="F158" s="422"/>
      <c r="G158" s="422"/>
    </row>
    <row r="159" spans="2:16">
      <c r="C159" s="1"/>
      <c r="D159" s="1"/>
      <c r="E159" s="1"/>
      <c r="F159" s="1"/>
      <c r="G159" s="1"/>
      <c r="H159" s="1"/>
      <c r="I159" s="1"/>
    </row>
    <row r="160" spans="2:16">
      <c r="B160" s="19" t="s">
        <v>4</v>
      </c>
      <c r="C160" s="1"/>
      <c r="D160" s="1"/>
      <c r="E160" s="1"/>
      <c r="F160" s="1"/>
      <c r="G160" s="1"/>
      <c r="H160" s="1"/>
      <c r="I160" s="1"/>
    </row>
    <row r="161" spans="2:9" ht="32.450000000000003" customHeight="1">
      <c r="B161" s="88" t="s">
        <v>52</v>
      </c>
      <c r="C161" s="250" t="s">
        <v>8</v>
      </c>
      <c r="D161" s="250" t="s">
        <v>9</v>
      </c>
      <c r="E161" s="250" t="s">
        <v>10</v>
      </c>
      <c r="F161" s="250" t="s">
        <v>11</v>
      </c>
      <c r="G161" s="250" t="s">
        <v>12</v>
      </c>
      <c r="H161" s="250" t="s">
        <v>13</v>
      </c>
      <c r="I161" s="7"/>
    </row>
    <row r="162" spans="2:9">
      <c r="B162" s="21" t="s">
        <v>53</v>
      </c>
      <c r="C162" s="93">
        <v>1</v>
      </c>
      <c r="D162" s="93">
        <v>3</v>
      </c>
      <c r="E162" s="93">
        <v>3</v>
      </c>
      <c r="F162" s="93">
        <v>1</v>
      </c>
      <c r="G162" s="93">
        <v>1</v>
      </c>
      <c r="H162" s="93">
        <v>9</v>
      </c>
      <c r="I162" s="7"/>
    </row>
    <row r="163" spans="2:9">
      <c r="B163" s="21" t="s">
        <v>54</v>
      </c>
      <c r="C163" s="93">
        <v>41</v>
      </c>
      <c r="D163" s="93">
        <v>32</v>
      </c>
      <c r="E163" s="93">
        <v>18</v>
      </c>
      <c r="F163" s="93">
        <v>28</v>
      </c>
      <c r="G163" s="93">
        <v>8</v>
      </c>
      <c r="H163" s="93">
        <v>127</v>
      </c>
      <c r="I163" s="7"/>
    </row>
    <row r="164" spans="2:9">
      <c r="B164" s="21" t="s">
        <v>55</v>
      </c>
      <c r="C164" s="93">
        <v>44</v>
      </c>
      <c r="D164" s="93">
        <v>27</v>
      </c>
      <c r="E164" s="93">
        <v>32</v>
      </c>
      <c r="F164" s="93">
        <v>32</v>
      </c>
      <c r="G164" s="93">
        <v>13</v>
      </c>
      <c r="H164" s="93">
        <v>148</v>
      </c>
      <c r="I164" s="7"/>
    </row>
    <row r="165" spans="2:9">
      <c r="B165" s="21" t="s">
        <v>56</v>
      </c>
      <c r="C165" s="93">
        <v>74</v>
      </c>
      <c r="D165" s="93">
        <v>42</v>
      </c>
      <c r="E165" s="93">
        <v>71</v>
      </c>
      <c r="F165" s="93">
        <v>93</v>
      </c>
      <c r="G165" s="93">
        <v>38</v>
      </c>
      <c r="H165" s="93">
        <v>318</v>
      </c>
      <c r="I165" s="7"/>
    </row>
    <row r="166" spans="2:9">
      <c r="B166" s="21" t="s">
        <v>57</v>
      </c>
      <c r="C166" s="93">
        <v>3</v>
      </c>
      <c r="D166" s="93"/>
      <c r="E166" s="93">
        <v>1</v>
      </c>
      <c r="F166" s="93">
        <v>1</v>
      </c>
      <c r="G166" s="93"/>
      <c r="H166" s="93">
        <v>5</v>
      </c>
      <c r="I166" s="7"/>
    </row>
    <row r="167" spans="2:9">
      <c r="B167" s="21" t="s">
        <v>58</v>
      </c>
      <c r="C167" s="93">
        <v>5</v>
      </c>
      <c r="D167" s="93">
        <v>3</v>
      </c>
      <c r="E167" s="93">
        <v>7</v>
      </c>
      <c r="F167" s="93">
        <v>18</v>
      </c>
      <c r="G167" s="93">
        <v>7</v>
      </c>
      <c r="H167" s="93">
        <v>40</v>
      </c>
      <c r="I167" s="7"/>
    </row>
    <row r="168" spans="2:9">
      <c r="B168" s="21" t="s">
        <v>59</v>
      </c>
      <c r="C168" s="93">
        <v>90</v>
      </c>
      <c r="D168" s="93">
        <v>44</v>
      </c>
      <c r="E168" s="93">
        <v>100</v>
      </c>
      <c r="F168" s="93">
        <v>128</v>
      </c>
      <c r="G168" s="93">
        <v>52</v>
      </c>
      <c r="H168" s="93">
        <v>414</v>
      </c>
      <c r="I168" s="7"/>
    </row>
    <row r="169" spans="2:9">
      <c r="B169" s="420" t="s">
        <v>60</v>
      </c>
      <c r="C169" s="409">
        <v>835</v>
      </c>
      <c r="D169" s="409">
        <v>595</v>
      </c>
      <c r="E169" s="409">
        <v>725</v>
      </c>
      <c r="F169" s="409">
        <v>1181</v>
      </c>
      <c r="G169" s="409">
        <v>478</v>
      </c>
      <c r="H169" s="409">
        <v>3814</v>
      </c>
      <c r="I169" s="7"/>
    </row>
    <row r="170" spans="2:9">
      <c r="B170" s="421"/>
      <c r="C170" s="410"/>
      <c r="D170" s="410"/>
      <c r="E170" s="410"/>
      <c r="F170" s="410"/>
      <c r="G170" s="410"/>
      <c r="H170" s="410"/>
      <c r="I170" s="11"/>
    </row>
    <row r="171" spans="2:9">
      <c r="B171" s="21" t="s">
        <v>61</v>
      </c>
      <c r="C171" s="93">
        <v>30</v>
      </c>
      <c r="D171" s="93">
        <v>10</v>
      </c>
      <c r="E171" s="93">
        <v>14</v>
      </c>
      <c r="F171" s="93">
        <v>32</v>
      </c>
      <c r="G171" s="93">
        <v>10</v>
      </c>
      <c r="H171" s="93">
        <v>96</v>
      </c>
      <c r="I171" s="7"/>
    </row>
    <row r="172" spans="2:9">
      <c r="C172" s="7"/>
      <c r="D172" s="7"/>
      <c r="E172" s="7"/>
      <c r="F172" s="7"/>
      <c r="G172" s="7"/>
      <c r="H172" s="7"/>
    </row>
    <row r="173" spans="2:9">
      <c r="C173" s="7"/>
      <c r="D173" s="7"/>
      <c r="E173" s="7"/>
      <c r="F173" s="7"/>
      <c r="G173" s="7"/>
      <c r="H173" s="7"/>
    </row>
    <row r="174" spans="2:9">
      <c r="B174" s="19" t="s">
        <v>5</v>
      </c>
      <c r="C174" s="7"/>
      <c r="D174" s="7"/>
      <c r="E174" s="7"/>
      <c r="F174" s="7"/>
      <c r="G174" s="7"/>
      <c r="H174" s="7"/>
    </row>
    <row r="175" spans="2:9" ht="35.450000000000003" customHeight="1">
      <c r="B175" s="88" t="s">
        <v>52</v>
      </c>
      <c r="C175" s="250" t="s">
        <v>8</v>
      </c>
      <c r="D175" s="250" t="s">
        <v>9</v>
      </c>
      <c r="E175" s="250" t="s">
        <v>10</v>
      </c>
      <c r="F175" s="250" t="s">
        <v>11</v>
      </c>
      <c r="G175" s="250" t="s">
        <v>12</v>
      </c>
      <c r="H175" s="250" t="s">
        <v>13</v>
      </c>
    </row>
    <row r="176" spans="2:9">
      <c r="B176" s="21" t="s">
        <v>53</v>
      </c>
      <c r="C176" s="93">
        <v>3</v>
      </c>
      <c r="D176" s="93"/>
      <c r="E176" s="93"/>
      <c r="F176" s="93"/>
      <c r="G176" s="93"/>
      <c r="H176" s="93">
        <v>3</v>
      </c>
      <c r="I176" s="7"/>
    </row>
    <row r="177" spans="2:9">
      <c r="B177" s="21" t="s">
        <v>54</v>
      </c>
      <c r="C177" s="93">
        <v>1</v>
      </c>
      <c r="D177" s="93">
        <v>3</v>
      </c>
      <c r="E177" s="93">
        <v>1</v>
      </c>
      <c r="F177" s="93">
        <v>1</v>
      </c>
      <c r="G177" s="93">
        <v>1</v>
      </c>
      <c r="H177" s="93">
        <v>7</v>
      </c>
      <c r="I177" s="7"/>
    </row>
    <row r="178" spans="2:9">
      <c r="B178" s="21" t="s">
        <v>55</v>
      </c>
      <c r="C178" s="93">
        <v>54</v>
      </c>
      <c r="D178" s="93">
        <v>47</v>
      </c>
      <c r="E178" s="93">
        <v>44</v>
      </c>
      <c r="F178" s="93">
        <v>40</v>
      </c>
      <c r="G178" s="93">
        <v>15</v>
      </c>
      <c r="H178" s="93">
        <v>200</v>
      </c>
      <c r="I178" s="7"/>
    </row>
    <row r="179" spans="2:9">
      <c r="B179" s="21" t="s">
        <v>56</v>
      </c>
      <c r="C179" s="93">
        <v>46</v>
      </c>
      <c r="D179" s="93">
        <v>49</v>
      </c>
      <c r="E179" s="93">
        <v>55</v>
      </c>
      <c r="F179" s="93">
        <v>65</v>
      </c>
      <c r="G179" s="93">
        <v>21</v>
      </c>
      <c r="H179" s="93">
        <v>236</v>
      </c>
      <c r="I179" s="7"/>
    </row>
    <row r="180" spans="2:9">
      <c r="B180" s="21" t="s">
        <v>57</v>
      </c>
      <c r="C180" s="93">
        <v>14</v>
      </c>
      <c r="D180" s="93">
        <v>8</v>
      </c>
      <c r="E180" s="93">
        <v>5</v>
      </c>
      <c r="F180" s="93">
        <v>10</v>
      </c>
      <c r="G180" s="93">
        <v>4</v>
      </c>
      <c r="H180" s="93">
        <v>41</v>
      </c>
      <c r="I180" s="7"/>
    </row>
    <row r="181" spans="2:9">
      <c r="B181" s="21" t="s">
        <v>58</v>
      </c>
      <c r="C181" s="93">
        <v>4</v>
      </c>
      <c r="D181" s="93">
        <v>5</v>
      </c>
      <c r="E181" s="93">
        <v>3</v>
      </c>
      <c r="F181" s="93">
        <v>11</v>
      </c>
      <c r="G181" s="93">
        <v>7</v>
      </c>
      <c r="H181" s="93">
        <v>30</v>
      </c>
      <c r="I181" s="7"/>
    </row>
    <row r="182" spans="2:9">
      <c r="B182" s="21" t="s">
        <v>59</v>
      </c>
      <c r="C182" s="93">
        <v>26</v>
      </c>
      <c r="D182" s="93">
        <v>17</v>
      </c>
      <c r="E182" s="93">
        <v>46</v>
      </c>
      <c r="F182" s="93">
        <v>47</v>
      </c>
      <c r="G182" s="93">
        <v>12</v>
      </c>
      <c r="H182" s="93">
        <v>148</v>
      </c>
      <c r="I182" s="7"/>
    </row>
    <row r="183" spans="2:9">
      <c r="B183" s="420" t="s">
        <v>60</v>
      </c>
      <c r="C183" s="409">
        <v>379</v>
      </c>
      <c r="D183" s="409">
        <v>289</v>
      </c>
      <c r="E183" s="409">
        <v>365</v>
      </c>
      <c r="F183" s="409">
        <v>605</v>
      </c>
      <c r="G183" s="409">
        <v>230</v>
      </c>
      <c r="H183" s="409">
        <v>1868</v>
      </c>
      <c r="I183" s="7"/>
    </row>
    <row r="184" spans="2:9">
      <c r="B184" s="421"/>
      <c r="C184" s="410"/>
      <c r="D184" s="410"/>
      <c r="E184" s="410"/>
      <c r="F184" s="410"/>
      <c r="G184" s="410"/>
      <c r="H184" s="410"/>
      <c r="I184" s="11"/>
    </row>
    <row r="185" spans="2:9">
      <c r="B185" s="21" t="s">
        <v>61</v>
      </c>
      <c r="C185" s="93">
        <v>19</v>
      </c>
      <c r="D185" s="93">
        <v>9</v>
      </c>
      <c r="E185" s="93">
        <v>23</v>
      </c>
      <c r="F185" s="93">
        <v>24</v>
      </c>
      <c r="G185" s="93">
        <v>10</v>
      </c>
      <c r="H185" s="93">
        <v>85</v>
      </c>
      <c r="I185" s="7"/>
    </row>
    <row r="186" spans="2:9">
      <c r="B186" s="27"/>
      <c r="C186" s="27"/>
      <c r="D186" s="27"/>
      <c r="E186" s="27"/>
      <c r="F186" s="27"/>
      <c r="G186" s="27"/>
      <c r="H186" s="27"/>
      <c r="I186" s="7"/>
    </row>
    <row r="187" spans="2:9">
      <c r="B187" s="27"/>
      <c r="C187" s="27"/>
      <c r="D187" s="27"/>
      <c r="E187" s="27"/>
      <c r="F187" s="27"/>
      <c r="G187" s="27"/>
      <c r="H187" s="27"/>
      <c r="I187" s="7"/>
    </row>
    <row r="188" spans="2:9">
      <c r="B188" s="19" t="s">
        <v>6</v>
      </c>
      <c r="C188" s="24"/>
      <c r="D188" s="24"/>
      <c r="E188" s="24"/>
      <c r="F188" s="24"/>
      <c r="G188" s="24"/>
      <c r="H188" s="24"/>
      <c r="I188" s="7"/>
    </row>
    <row r="189" spans="2:9" ht="32.450000000000003" customHeight="1">
      <c r="B189" s="88" t="s">
        <v>52</v>
      </c>
      <c r="C189" s="250" t="s">
        <v>8</v>
      </c>
      <c r="D189" s="250" t="s">
        <v>9</v>
      </c>
      <c r="E189" s="250" t="s">
        <v>10</v>
      </c>
      <c r="F189" s="250" t="s">
        <v>11</v>
      </c>
      <c r="G189" s="250" t="s">
        <v>12</v>
      </c>
      <c r="H189" s="250" t="s">
        <v>13</v>
      </c>
      <c r="I189" s="7"/>
    </row>
    <row r="190" spans="2:9">
      <c r="B190" s="21" t="s">
        <v>53</v>
      </c>
      <c r="C190" s="48">
        <v>0</v>
      </c>
      <c r="D190" s="48">
        <v>0</v>
      </c>
      <c r="E190" s="48">
        <v>0</v>
      </c>
      <c r="F190" s="48">
        <v>0</v>
      </c>
      <c r="G190" s="48">
        <v>0</v>
      </c>
      <c r="H190" s="48">
        <v>0</v>
      </c>
      <c r="I190" s="7"/>
    </row>
    <row r="191" spans="2:9">
      <c r="B191" s="21" t="s">
        <v>54</v>
      </c>
      <c r="C191" s="48">
        <v>0</v>
      </c>
      <c r="D191" s="48">
        <v>0</v>
      </c>
      <c r="E191" s="48">
        <v>0</v>
      </c>
      <c r="F191" s="48">
        <v>0</v>
      </c>
      <c r="G191" s="48">
        <v>0</v>
      </c>
      <c r="H191" s="48">
        <v>0</v>
      </c>
      <c r="I191" s="7"/>
    </row>
    <row r="192" spans="2:9">
      <c r="B192" s="21" t="s">
        <v>55</v>
      </c>
      <c r="C192" s="48">
        <v>0</v>
      </c>
      <c r="D192" s="48">
        <v>0</v>
      </c>
      <c r="E192" s="48">
        <v>0</v>
      </c>
      <c r="F192" s="48">
        <v>0</v>
      </c>
      <c r="G192" s="48">
        <v>0</v>
      </c>
      <c r="H192" s="48">
        <v>0</v>
      </c>
      <c r="I192" s="7"/>
    </row>
    <row r="193" spans="2:9">
      <c r="B193" s="21" t="s">
        <v>56</v>
      </c>
      <c r="C193" s="48">
        <v>1</v>
      </c>
      <c r="D193" s="48">
        <v>0</v>
      </c>
      <c r="E193" s="48">
        <v>0</v>
      </c>
      <c r="F193" s="48">
        <v>0</v>
      </c>
      <c r="G193" s="48">
        <v>0</v>
      </c>
      <c r="H193" s="48">
        <v>1</v>
      </c>
      <c r="I193" s="7"/>
    </row>
    <row r="194" spans="2:9">
      <c r="B194" s="21" t="s">
        <v>57</v>
      </c>
      <c r="C194" s="48">
        <v>0</v>
      </c>
      <c r="D194" s="48">
        <v>0</v>
      </c>
      <c r="E194" s="48">
        <v>0</v>
      </c>
      <c r="F194" s="48">
        <v>0</v>
      </c>
      <c r="G194" s="48">
        <v>0</v>
      </c>
      <c r="H194" s="48">
        <v>0</v>
      </c>
      <c r="I194" s="7"/>
    </row>
    <row r="195" spans="2:9">
      <c r="B195" s="21" t="s">
        <v>58</v>
      </c>
      <c r="C195" s="48">
        <v>0</v>
      </c>
      <c r="D195" s="48">
        <v>1</v>
      </c>
      <c r="E195" s="48">
        <v>0</v>
      </c>
      <c r="F195" s="48">
        <v>0</v>
      </c>
      <c r="G195" s="48">
        <v>0</v>
      </c>
      <c r="H195" s="48">
        <v>1</v>
      </c>
      <c r="I195" s="7"/>
    </row>
    <row r="196" spans="2:9">
      <c r="B196" s="21" t="s">
        <v>59</v>
      </c>
      <c r="C196" s="48">
        <v>0</v>
      </c>
      <c r="D196" s="48">
        <v>0</v>
      </c>
      <c r="E196" s="48">
        <v>0</v>
      </c>
      <c r="F196" s="48">
        <v>2</v>
      </c>
      <c r="G196" s="48">
        <v>1</v>
      </c>
      <c r="H196" s="48">
        <f>SUM(C196:G196)</f>
        <v>3</v>
      </c>
      <c r="I196" s="7"/>
    </row>
    <row r="197" spans="2:9">
      <c r="B197" s="420" t="s">
        <v>60</v>
      </c>
      <c r="C197" s="426">
        <v>2</v>
      </c>
      <c r="D197" s="426">
        <v>5</v>
      </c>
      <c r="E197" s="426">
        <v>1</v>
      </c>
      <c r="F197" s="426">
        <v>13</v>
      </c>
      <c r="G197" s="426">
        <v>2</v>
      </c>
      <c r="H197" s="426">
        <f>SUM(C198:G198)</f>
        <v>0</v>
      </c>
      <c r="I197" s="7"/>
    </row>
    <row r="198" spans="2:9">
      <c r="B198" s="421"/>
      <c r="C198" s="427"/>
      <c r="D198" s="427"/>
      <c r="E198" s="427"/>
      <c r="F198" s="427"/>
      <c r="G198" s="427"/>
      <c r="H198" s="427"/>
      <c r="I198" s="7"/>
    </row>
    <row r="199" spans="2:9">
      <c r="B199" s="21" t="s">
        <v>61</v>
      </c>
      <c r="C199" s="48">
        <v>0</v>
      </c>
      <c r="D199" s="48">
        <v>0</v>
      </c>
      <c r="E199" s="48">
        <v>1</v>
      </c>
      <c r="F199" s="48">
        <v>0</v>
      </c>
      <c r="G199" s="48">
        <v>0</v>
      </c>
      <c r="H199" s="48">
        <v>1</v>
      </c>
      <c r="I199" s="7"/>
    </row>
    <row r="200" spans="2:9">
      <c r="B200" s="27"/>
      <c r="C200" s="3"/>
      <c r="D200" s="3"/>
      <c r="E200" s="3"/>
      <c r="F200" s="3"/>
      <c r="G200" s="3"/>
      <c r="H200" s="3"/>
      <c r="I200" s="7"/>
    </row>
    <row r="202" spans="2:9">
      <c r="B202" s="4" t="s">
        <v>62</v>
      </c>
      <c r="C202" s="2" t="s">
        <v>63</v>
      </c>
      <c r="D202" s="2"/>
      <c r="E202" s="2"/>
      <c r="F202" s="1"/>
      <c r="G202" s="1"/>
    </row>
    <row r="204" spans="2:9">
      <c r="B204" s="25" t="s">
        <v>31</v>
      </c>
      <c r="C204" s="250" t="s">
        <v>64</v>
      </c>
      <c r="D204" s="250" t="s">
        <v>65</v>
      </c>
      <c r="E204" s="250" t="s">
        <v>66</v>
      </c>
      <c r="F204" s="250" t="s">
        <v>46</v>
      </c>
    </row>
    <row r="205" spans="2:9">
      <c r="B205" s="20" t="s">
        <v>8</v>
      </c>
      <c r="C205" s="52"/>
      <c r="D205" s="52"/>
      <c r="E205" s="52"/>
      <c r="F205" s="53"/>
    </row>
    <row r="206" spans="2:9">
      <c r="B206" s="21" t="s">
        <v>4</v>
      </c>
      <c r="C206" s="93">
        <v>826</v>
      </c>
      <c r="D206" s="93">
        <v>353</v>
      </c>
      <c r="E206" s="93">
        <v>53</v>
      </c>
      <c r="F206" s="93">
        <v>1232</v>
      </c>
    </row>
    <row r="207" spans="2:9">
      <c r="B207" s="21" t="s">
        <v>5</v>
      </c>
      <c r="C207" s="93">
        <v>450</v>
      </c>
      <c r="D207" s="93">
        <v>85</v>
      </c>
      <c r="E207" s="93">
        <v>9</v>
      </c>
      <c r="F207" s="93">
        <v>544</v>
      </c>
    </row>
    <row r="208" spans="2:9">
      <c r="B208" s="21" t="s">
        <v>6</v>
      </c>
      <c r="C208" s="93">
        <v>5</v>
      </c>
      <c r="D208" s="93">
        <v>2</v>
      </c>
      <c r="E208" s="93">
        <v>0</v>
      </c>
      <c r="F208" s="93">
        <v>7</v>
      </c>
    </row>
    <row r="209" spans="2:6">
      <c r="B209" s="22" t="s">
        <v>29</v>
      </c>
      <c r="C209" s="94">
        <v>62</v>
      </c>
      <c r="D209" s="94">
        <v>440</v>
      </c>
      <c r="E209" s="94">
        <v>1281</v>
      </c>
      <c r="F209" s="94">
        <v>1783</v>
      </c>
    </row>
    <row r="210" spans="2:6">
      <c r="B210" s="20" t="s">
        <v>9</v>
      </c>
      <c r="C210" s="52"/>
      <c r="D210" s="52"/>
      <c r="E210" s="52"/>
      <c r="F210" s="52"/>
    </row>
    <row r="211" spans="2:6">
      <c r="B211" s="21" t="s">
        <v>4</v>
      </c>
      <c r="C211" s="93">
        <v>577</v>
      </c>
      <c r="D211" s="93">
        <v>226</v>
      </c>
      <c r="E211" s="93">
        <v>36</v>
      </c>
      <c r="F211" s="93">
        <v>839</v>
      </c>
    </row>
    <row r="212" spans="2:6">
      <c r="B212" s="21" t="s">
        <v>5</v>
      </c>
      <c r="C212" s="93">
        <v>343</v>
      </c>
      <c r="D212" s="93">
        <v>50</v>
      </c>
      <c r="E212" s="93">
        <v>7</v>
      </c>
      <c r="F212" s="93">
        <v>400</v>
      </c>
    </row>
    <row r="213" spans="2:6">
      <c r="B213" s="21" t="s">
        <v>6</v>
      </c>
      <c r="C213" s="93">
        <v>7</v>
      </c>
      <c r="D213" s="93">
        <v>0</v>
      </c>
      <c r="E213" s="93">
        <v>1</v>
      </c>
      <c r="F213" s="93">
        <v>8</v>
      </c>
    </row>
    <row r="214" spans="2:6">
      <c r="B214" s="22" t="s">
        <v>29</v>
      </c>
      <c r="C214" s="94">
        <v>927</v>
      </c>
      <c r="D214" s="94">
        <v>276</v>
      </c>
      <c r="E214" s="94">
        <v>44</v>
      </c>
      <c r="F214" s="94">
        <v>1247</v>
      </c>
    </row>
    <row r="215" spans="2:6">
      <c r="B215" s="20" t="s">
        <v>10</v>
      </c>
      <c r="C215" s="52"/>
      <c r="D215" s="52"/>
      <c r="E215" s="52"/>
      <c r="F215" s="52"/>
    </row>
    <row r="216" spans="2:6">
      <c r="B216" s="21" t="s">
        <v>4</v>
      </c>
      <c r="C216" s="93">
        <v>590</v>
      </c>
      <c r="D216" s="93">
        <v>338</v>
      </c>
      <c r="E216" s="93">
        <v>78</v>
      </c>
      <c r="F216" s="93">
        <v>1006</v>
      </c>
    </row>
    <row r="217" spans="2:6">
      <c r="B217" s="21" t="s">
        <v>5</v>
      </c>
      <c r="C217" s="93">
        <v>365</v>
      </c>
      <c r="D217" s="93">
        <v>108</v>
      </c>
      <c r="E217" s="93">
        <v>28</v>
      </c>
      <c r="F217" s="93">
        <v>501</v>
      </c>
    </row>
    <row r="218" spans="2:6">
      <c r="B218" s="21" t="s">
        <v>6</v>
      </c>
      <c r="C218" s="93">
        <v>4</v>
      </c>
      <c r="D218" s="93">
        <v>2</v>
      </c>
      <c r="E218" s="93">
        <v>1</v>
      </c>
      <c r="F218" s="93">
        <v>7</v>
      </c>
    </row>
    <row r="219" spans="2:6">
      <c r="B219" s="22" t="s">
        <v>29</v>
      </c>
      <c r="C219" s="94">
        <v>959</v>
      </c>
      <c r="D219" s="94">
        <v>448</v>
      </c>
      <c r="E219" s="94">
        <v>107</v>
      </c>
      <c r="F219" s="94">
        <v>1514</v>
      </c>
    </row>
    <row r="220" spans="2:6">
      <c r="B220" s="20" t="s">
        <v>11</v>
      </c>
      <c r="C220" s="52"/>
      <c r="D220" s="52"/>
      <c r="E220" s="52"/>
      <c r="F220" s="52"/>
    </row>
    <row r="221" spans="2:6">
      <c r="B221" s="21" t="s">
        <v>4</v>
      </c>
      <c r="C221" s="93">
        <v>859</v>
      </c>
      <c r="D221" s="93">
        <v>503</v>
      </c>
      <c r="E221" s="93">
        <v>92</v>
      </c>
      <c r="F221" s="93">
        <v>1454</v>
      </c>
    </row>
    <row r="222" spans="2:6">
      <c r="B222" s="21" t="s">
        <v>5</v>
      </c>
      <c r="C222" s="93">
        <v>509</v>
      </c>
      <c r="D222" s="93">
        <v>197</v>
      </c>
      <c r="E222" s="93">
        <v>28</v>
      </c>
      <c r="F222" s="93">
        <v>734</v>
      </c>
    </row>
    <row r="223" spans="2:6">
      <c r="B223" s="21" t="s">
        <v>6</v>
      </c>
      <c r="C223" s="93">
        <v>11</v>
      </c>
      <c r="D223" s="93">
        <v>6</v>
      </c>
      <c r="E223" s="93">
        <v>0</v>
      </c>
      <c r="F223" s="93">
        <v>17</v>
      </c>
    </row>
    <row r="224" spans="2:6">
      <c r="B224" s="22" t="s">
        <v>29</v>
      </c>
      <c r="C224" s="94">
        <v>1379</v>
      </c>
      <c r="D224" s="94">
        <v>706</v>
      </c>
      <c r="E224" s="94">
        <v>120</v>
      </c>
      <c r="F224" s="94">
        <v>2205</v>
      </c>
    </row>
    <row r="225" spans="2:16">
      <c r="B225" s="20" t="s">
        <v>12</v>
      </c>
      <c r="C225" s="52"/>
      <c r="D225" s="52"/>
      <c r="E225" s="52"/>
      <c r="F225" s="52"/>
    </row>
    <row r="226" spans="2:16">
      <c r="B226" s="21" t="s">
        <v>4</v>
      </c>
      <c r="C226" s="93">
        <v>400</v>
      </c>
      <c r="D226" s="93">
        <v>252</v>
      </c>
      <c r="E226" s="93">
        <v>48</v>
      </c>
      <c r="F226" s="93">
        <v>700</v>
      </c>
    </row>
    <row r="227" spans="2:16">
      <c r="B227" s="21" t="s">
        <v>5</v>
      </c>
      <c r="C227" s="93">
        <v>224</v>
      </c>
      <c r="D227" s="93">
        <v>74</v>
      </c>
      <c r="E227" s="93">
        <v>16</v>
      </c>
      <c r="F227" s="93">
        <v>314</v>
      </c>
    </row>
    <row r="228" spans="2:16">
      <c r="B228" s="21" t="s">
        <v>6</v>
      </c>
      <c r="C228" s="93">
        <v>5</v>
      </c>
      <c r="D228" s="93">
        <v>1</v>
      </c>
      <c r="E228" s="93">
        <v>0</v>
      </c>
      <c r="F228" s="93">
        <v>6</v>
      </c>
    </row>
    <row r="229" spans="2:16">
      <c r="B229" s="22" t="s">
        <v>29</v>
      </c>
      <c r="C229" s="94">
        <v>629</v>
      </c>
      <c r="D229" s="94">
        <v>327</v>
      </c>
      <c r="E229" s="94">
        <v>64</v>
      </c>
      <c r="F229" s="94">
        <v>1020</v>
      </c>
    </row>
    <row r="230" spans="2:16">
      <c r="B230" s="16" t="s">
        <v>13</v>
      </c>
      <c r="C230" s="94">
        <v>5175</v>
      </c>
      <c r="D230" s="94">
        <v>2197</v>
      </c>
      <c r="E230" s="94">
        <v>397</v>
      </c>
      <c r="F230" s="94">
        <v>7769</v>
      </c>
      <c r="G230" s="1"/>
    </row>
    <row r="231" spans="2:16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2:16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2:16">
      <c r="B233" s="4" t="s">
        <v>62</v>
      </c>
      <c r="C233" s="2" t="s">
        <v>67</v>
      </c>
      <c r="D233" s="2"/>
      <c r="E233" s="2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2:16">
      <c r="B234" s="2"/>
      <c r="C234" s="2"/>
      <c r="D234" s="2"/>
      <c r="E234" s="2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2:16">
      <c r="B235" s="444" t="s">
        <v>31</v>
      </c>
      <c r="C235" s="440" t="s">
        <v>68</v>
      </c>
      <c r="D235" s="440" t="s">
        <v>69</v>
      </c>
      <c r="E235" s="445" t="s">
        <v>70</v>
      </c>
      <c r="F235" s="440" t="s">
        <v>42</v>
      </c>
      <c r="G235" s="440" t="s">
        <v>46</v>
      </c>
      <c r="H235" s="8"/>
      <c r="I235" s="8"/>
      <c r="J235" s="8"/>
      <c r="K235" s="8"/>
      <c r="L235" s="8"/>
      <c r="M235" s="8"/>
      <c r="N235" s="8"/>
      <c r="O235" s="8"/>
      <c r="P235" s="1"/>
    </row>
    <row r="236" spans="2:16">
      <c r="B236" s="444"/>
      <c r="C236" s="440"/>
      <c r="D236" s="440"/>
      <c r="E236" s="445"/>
      <c r="F236" s="440"/>
      <c r="G236" s="440"/>
      <c r="H236" s="8"/>
      <c r="I236" s="8"/>
      <c r="J236" s="8"/>
      <c r="K236" s="8"/>
      <c r="L236" s="8"/>
      <c r="M236" s="8"/>
      <c r="N236" s="8"/>
      <c r="O236" s="8"/>
      <c r="P236" s="1"/>
    </row>
    <row r="237" spans="2:16">
      <c r="B237" s="58" t="s">
        <v>8</v>
      </c>
      <c r="C237" s="60"/>
      <c r="D237" s="60"/>
      <c r="E237" s="60"/>
      <c r="F237" s="60"/>
      <c r="G237" s="60"/>
      <c r="H237" s="8"/>
      <c r="I237" s="8"/>
      <c r="J237" s="8"/>
      <c r="K237" s="8"/>
      <c r="L237" s="8"/>
      <c r="M237" s="8"/>
      <c r="N237" s="8"/>
      <c r="O237" s="8"/>
      <c r="P237" s="1"/>
    </row>
    <row r="238" spans="2:16">
      <c r="B238" s="21" t="s">
        <v>4</v>
      </c>
      <c r="C238" s="93">
        <v>498</v>
      </c>
      <c r="D238" s="93">
        <v>505</v>
      </c>
      <c r="E238" s="93">
        <v>190</v>
      </c>
      <c r="F238" s="93">
        <v>39</v>
      </c>
      <c r="G238" s="93">
        <v>1232</v>
      </c>
      <c r="H238" s="8"/>
      <c r="I238" s="8"/>
      <c r="J238" s="8"/>
      <c r="K238" s="8"/>
      <c r="L238" s="8"/>
      <c r="M238" s="8"/>
      <c r="N238" s="8"/>
      <c r="O238" s="8"/>
      <c r="P238" s="1"/>
    </row>
    <row r="239" spans="2:16">
      <c r="B239" s="21" t="s">
        <v>5</v>
      </c>
      <c r="C239" s="93">
        <v>406</v>
      </c>
      <c r="D239" s="93">
        <v>91</v>
      </c>
      <c r="E239" s="93">
        <v>33</v>
      </c>
      <c r="F239" s="93">
        <v>14</v>
      </c>
      <c r="G239" s="93">
        <v>544</v>
      </c>
      <c r="H239" s="8"/>
      <c r="I239" s="8"/>
      <c r="J239" s="8"/>
      <c r="K239" s="8"/>
      <c r="L239" s="8"/>
      <c r="M239" s="8"/>
      <c r="N239" s="8"/>
      <c r="O239" s="8"/>
      <c r="P239" s="1"/>
    </row>
    <row r="240" spans="2:16">
      <c r="B240" s="21" t="s">
        <v>6</v>
      </c>
      <c r="C240" s="93">
        <v>6</v>
      </c>
      <c r="D240" s="93">
        <v>1</v>
      </c>
      <c r="E240" s="93">
        <v>0</v>
      </c>
      <c r="F240" s="93">
        <v>0</v>
      </c>
      <c r="G240" s="93">
        <v>7</v>
      </c>
      <c r="H240" s="8"/>
      <c r="I240" s="8"/>
      <c r="J240" s="8"/>
      <c r="K240" s="8"/>
      <c r="L240" s="8"/>
      <c r="M240" s="8"/>
      <c r="N240" s="8"/>
      <c r="O240" s="8"/>
      <c r="P240" s="1"/>
    </row>
    <row r="241" spans="2:16">
      <c r="B241" s="26" t="s">
        <v>29</v>
      </c>
      <c r="C241" s="94">
        <v>910</v>
      </c>
      <c r="D241" s="94">
        <v>597</v>
      </c>
      <c r="E241" s="94">
        <v>223</v>
      </c>
      <c r="F241" s="94">
        <v>53</v>
      </c>
      <c r="G241" s="94">
        <v>1783</v>
      </c>
      <c r="H241" s="8"/>
      <c r="I241" s="8"/>
      <c r="J241" s="8"/>
      <c r="K241" s="8"/>
      <c r="L241" s="8"/>
      <c r="M241" s="8"/>
      <c r="N241" s="8"/>
      <c r="O241" s="8"/>
      <c r="P241" s="1"/>
    </row>
    <row r="242" spans="2:16">
      <c r="B242" s="20" t="s">
        <v>9</v>
      </c>
      <c r="C242" s="54"/>
      <c r="D242" s="54"/>
      <c r="E242" s="54"/>
      <c r="F242" s="54"/>
      <c r="G242" s="54"/>
      <c r="H242" s="8"/>
      <c r="I242" s="8"/>
      <c r="J242" s="8"/>
      <c r="K242" s="8"/>
      <c r="L242" s="8"/>
      <c r="M242" s="8"/>
      <c r="N242" s="8"/>
      <c r="O242" s="8"/>
      <c r="P242" s="1"/>
    </row>
    <row r="243" spans="2:16">
      <c r="B243" s="21" t="s">
        <v>4</v>
      </c>
      <c r="C243" s="93">
        <v>352</v>
      </c>
      <c r="D243" s="93">
        <v>331</v>
      </c>
      <c r="E243" s="93">
        <v>132</v>
      </c>
      <c r="F243" s="93">
        <v>24</v>
      </c>
      <c r="G243" s="93">
        <v>839</v>
      </c>
      <c r="H243" s="8"/>
      <c r="I243" s="8"/>
      <c r="J243" s="8"/>
      <c r="K243" s="8"/>
      <c r="L243" s="8"/>
      <c r="M243" s="8"/>
      <c r="N243" s="8"/>
      <c r="O243" s="8"/>
      <c r="P243" s="1"/>
    </row>
    <row r="244" spans="2:16">
      <c r="B244" s="21" t="s">
        <v>5</v>
      </c>
      <c r="C244" s="93">
        <v>307</v>
      </c>
      <c r="D244" s="93">
        <v>66</v>
      </c>
      <c r="E244" s="93">
        <v>17</v>
      </c>
      <c r="F244" s="93">
        <v>10</v>
      </c>
      <c r="G244" s="93">
        <v>400</v>
      </c>
      <c r="H244" s="8"/>
      <c r="I244" s="8"/>
      <c r="J244" s="8"/>
      <c r="K244" s="8"/>
      <c r="L244" s="8"/>
      <c r="M244" s="8"/>
      <c r="N244" s="8"/>
      <c r="O244" s="8"/>
      <c r="P244" s="1"/>
    </row>
    <row r="245" spans="2:16">
      <c r="B245" s="21" t="s">
        <v>6</v>
      </c>
      <c r="C245" s="93">
        <v>5</v>
      </c>
      <c r="D245" s="93">
        <v>1</v>
      </c>
      <c r="E245" s="93">
        <v>1</v>
      </c>
      <c r="F245" s="93">
        <v>1</v>
      </c>
      <c r="G245" s="93">
        <v>8</v>
      </c>
      <c r="H245" s="8"/>
      <c r="I245" s="8"/>
      <c r="J245" s="8"/>
      <c r="K245" s="8"/>
      <c r="L245" s="8"/>
      <c r="M245" s="8"/>
      <c r="N245" s="8"/>
      <c r="O245" s="8"/>
      <c r="P245" s="1"/>
    </row>
    <row r="246" spans="2:16">
      <c r="B246" s="26" t="s">
        <v>29</v>
      </c>
      <c r="C246" s="94">
        <v>664</v>
      </c>
      <c r="D246" s="94">
        <v>398</v>
      </c>
      <c r="E246" s="94">
        <v>150</v>
      </c>
      <c r="F246" s="94">
        <v>35</v>
      </c>
      <c r="G246" s="94">
        <v>1247</v>
      </c>
      <c r="H246" s="8"/>
      <c r="I246" s="8"/>
      <c r="J246" s="8"/>
      <c r="K246" s="8"/>
      <c r="L246" s="8"/>
      <c r="M246" s="8"/>
      <c r="N246" s="8"/>
      <c r="O246" s="8"/>
      <c r="P246" s="1"/>
    </row>
    <row r="247" spans="2:16">
      <c r="B247" s="20" t="s">
        <v>10</v>
      </c>
      <c r="C247" s="54"/>
      <c r="D247" s="54"/>
      <c r="E247" s="54"/>
      <c r="F247" s="54"/>
      <c r="G247" s="54"/>
      <c r="H247" s="8"/>
      <c r="I247" s="8"/>
      <c r="J247" s="8"/>
      <c r="K247" s="8"/>
      <c r="L247" s="8"/>
      <c r="M247" s="8"/>
      <c r="N247" s="8"/>
      <c r="O247" s="8"/>
      <c r="P247" s="1"/>
    </row>
    <row r="248" spans="2:16">
      <c r="B248" s="21" t="s">
        <v>4</v>
      </c>
      <c r="C248" s="93">
        <v>350</v>
      </c>
      <c r="D248" s="93">
        <v>425</v>
      </c>
      <c r="E248" s="93">
        <v>178</v>
      </c>
      <c r="F248" s="93">
        <v>53</v>
      </c>
      <c r="G248" s="93">
        <v>1006</v>
      </c>
      <c r="H248" s="8"/>
      <c r="I248" s="8"/>
      <c r="J248" s="8"/>
      <c r="K248" s="8"/>
      <c r="L248" s="8"/>
      <c r="M248" s="8"/>
      <c r="N248" s="8"/>
      <c r="O248" s="8"/>
      <c r="P248" s="1"/>
    </row>
    <row r="249" spans="2:16">
      <c r="B249" s="21" t="s">
        <v>5</v>
      </c>
      <c r="C249" s="93">
        <v>314</v>
      </c>
      <c r="D249" s="93">
        <v>110</v>
      </c>
      <c r="E249" s="93">
        <v>49</v>
      </c>
      <c r="F249" s="93">
        <v>28</v>
      </c>
      <c r="G249" s="93">
        <v>501</v>
      </c>
      <c r="H249" s="8"/>
      <c r="I249" s="8"/>
      <c r="J249" s="8"/>
      <c r="K249" s="8"/>
      <c r="L249" s="8"/>
      <c r="M249" s="8"/>
      <c r="N249" s="8"/>
      <c r="O249" s="8"/>
      <c r="P249" s="1"/>
    </row>
    <row r="250" spans="2:16">
      <c r="B250" s="21" t="s">
        <v>6</v>
      </c>
      <c r="C250" s="93">
        <v>3</v>
      </c>
      <c r="D250" s="93">
        <v>1</v>
      </c>
      <c r="E250" s="93">
        <v>2</v>
      </c>
      <c r="F250" s="93">
        <v>1</v>
      </c>
      <c r="G250" s="93">
        <v>7</v>
      </c>
      <c r="H250" s="8"/>
      <c r="I250" s="8"/>
      <c r="J250" s="8"/>
      <c r="K250" s="8"/>
      <c r="L250" s="8"/>
      <c r="M250" s="8"/>
      <c r="N250" s="8"/>
      <c r="O250" s="8"/>
      <c r="P250" s="1"/>
    </row>
    <row r="251" spans="2:16">
      <c r="B251" s="26" t="s">
        <v>29</v>
      </c>
      <c r="C251" s="94">
        <v>667</v>
      </c>
      <c r="D251" s="94">
        <v>536</v>
      </c>
      <c r="E251" s="94">
        <v>229</v>
      </c>
      <c r="F251" s="94">
        <v>82</v>
      </c>
      <c r="G251" s="94">
        <v>1514</v>
      </c>
      <c r="H251" s="8"/>
      <c r="I251" s="8"/>
      <c r="J251" s="8"/>
      <c r="K251" s="8"/>
      <c r="L251" s="8"/>
      <c r="M251" s="8"/>
      <c r="N251" s="8"/>
      <c r="O251" s="8"/>
      <c r="P251" s="1"/>
    </row>
    <row r="252" spans="2:16">
      <c r="B252" s="20" t="s">
        <v>11</v>
      </c>
      <c r="C252" s="54"/>
      <c r="D252" s="54"/>
      <c r="E252" s="54"/>
      <c r="F252" s="54"/>
      <c r="G252" s="54"/>
      <c r="H252" s="8"/>
      <c r="I252" s="8"/>
      <c r="J252" s="8"/>
      <c r="K252" s="8"/>
      <c r="L252" s="8"/>
      <c r="M252" s="8"/>
      <c r="N252" s="8"/>
      <c r="O252" s="8"/>
      <c r="P252" s="1"/>
    </row>
    <row r="253" spans="2:16">
      <c r="B253" s="21" t="s">
        <v>4</v>
      </c>
      <c r="C253" s="93">
        <v>545</v>
      </c>
      <c r="D253" s="93">
        <v>562</v>
      </c>
      <c r="E253" s="93">
        <v>285</v>
      </c>
      <c r="F253" s="93">
        <v>62</v>
      </c>
      <c r="G253" s="93">
        <v>1454</v>
      </c>
      <c r="H253" s="8"/>
      <c r="I253" s="8"/>
      <c r="J253" s="8"/>
      <c r="K253" s="8"/>
      <c r="L253" s="8"/>
      <c r="M253" s="8"/>
      <c r="N253" s="8"/>
      <c r="O253" s="8"/>
      <c r="P253" s="1"/>
    </row>
    <row r="254" spans="2:16">
      <c r="B254" s="21" t="s">
        <v>5</v>
      </c>
      <c r="C254" s="93">
        <v>455</v>
      </c>
      <c r="D254" s="93">
        <v>165</v>
      </c>
      <c r="E254" s="93">
        <v>82</v>
      </c>
      <c r="F254" s="93">
        <v>32</v>
      </c>
      <c r="G254" s="93">
        <v>734</v>
      </c>
      <c r="H254" s="8"/>
      <c r="I254" s="8"/>
      <c r="J254" s="8"/>
      <c r="K254" s="8"/>
      <c r="L254" s="8"/>
      <c r="M254" s="8"/>
      <c r="N254" s="8"/>
      <c r="O254" s="8"/>
      <c r="P254" s="1"/>
    </row>
    <row r="255" spans="2:16">
      <c r="B255" s="21" t="s">
        <v>6</v>
      </c>
      <c r="C255" s="93">
        <v>10</v>
      </c>
      <c r="D255" s="93">
        <v>3</v>
      </c>
      <c r="E255" s="93">
        <v>3</v>
      </c>
      <c r="F255" s="93">
        <v>1</v>
      </c>
      <c r="G255" s="93">
        <v>17</v>
      </c>
      <c r="H255" s="8"/>
      <c r="I255" s="8"/>
      <c r="J255" s="8"/>
      <c r="K255" s="8"/>
      <c r="L255" s="8"/>
      <c r="M255" s="8"/>
      <c r="N255" s="8"/>
      <c r="O255" s="8"/>
      <c r="P255" s="1"/>
    </row>
    <row r="256" spans="2:16">
      <c r="B256" s="26" t="s">
        <v>29</v>
      </c>
      <c r="C256" s="94">
        <v>1010</v>
      </c>
      <c r="D256" s="94">
        <v>730</v>
      </c>
      <c r="E256" s="94">
        <v>370</v>
      </c>
      <c r="F256" s="94">
        <v>95</v>
      </c>
      <c r="G256" s="94">
        <v>2205</v>
      </c>
      <c r="H256" s="8"/>
      <c r="I256" s="8"/>
      <c r="J256" s="8"/>
      <c r="K256" s="8"/>
      <c r="L256" s="8"/>
      <c r="M256" s="8"/>
      <c r="N256" s="8"/>
      <c r="O256" s="8"/>
      <c r="P256" s="1"/>
    </row>
    <row r="257" spans="2:16">
      <c r="B257" s="20" t="s">
        <v>12</v>
      </c>
      <c r="C257" s="54"/>
      <c r="D257" s="54"/>
      <c r="E257" s="54"/>
      <c r="F257" s="54"/>
      <c r="G257" s="54"/>
      <c r="H257" s="8"/>
      <c r="I257" s="8"/>
      <c r="J257" s="8"/>
      <c r="K257" s="8"/>
      <c r="L257" s="8"/>
      <c r="M257" s="8"/>
      <c r="N257" s="8"/>
      <c r="O257" s="8"/>
      <c r="P257" s="1"/>
    </row>
    <row r="258" spans="2:16">
      <c r="B258" s="21" t="s">
        <v>4</v>
      </c>
      <c r="C258" s="93">
        <v>252</v>
      </c>
      <c r="D258" s="93">
        <v>245</v>
      </c>
      <c r="E258" s="93">
        <v>158</v>
      </c>
      <c r="F258" s="93">
        <v>45</v>
      </c>
      <c r="G258" s="93">
        <v>700</v>
      </c>
      <c r="H258" s="8"/>
      <c r="I258" s="8"/>
      <c r="J258" s="8"/>
      <c r="K258" s="8"/>
      <c r="L258" s="8"/>
      <c r="M258" s="8"/>
      <c r="N258" s="8"/>
      <c r="O258" s="8"/>
      <c r="P258" s="1"/>
    </row>
    <row r="259" spans="2:16">
      <c r="B259" s="21" t="s">
        <v>5</v>
      </c>
      <c r="C259" s="93">
        <v>176</v>
      </c>
      <c r="D259" s="93">
        <v>81</v>
      </c>
      <c r="E259" s="93">
        <v>38</v>
      </c>
      <c r="F259" s="93">
        <v>19</v>
      </c>
      <c r="G259" s="93">
        <v>314</v>
      </c>
      <c r="H259" s="8"/>
      <c r="I259" s="8"/>
      <c r="J259" s="8"/>
      <c r="K259" s="8"/>
      <c r="L259" s="8"/>
      <c r="M259" s="8"/>
      <c r="N259" s="8"/>
      <c r="O259" s="8"/>
      <c r="P259" s="1"/>
    </row>
    <row r="260" spans="2:16">
      <c r="B260" s="21" t="s">
        <v>6</v>
      </c>
      <c r="C260" s="93">
        <v>6</v>
      </c>
      <c r="D260" s="93">
        <v>0</v>
      </c>
      <c r="E260" s="93">
        <v>0</v>
      </c>
      <c r="F260" s="93">
        <v>0</v>
      </c>
      <c r="G260" s="93">
        <v>6</v>
      </c>
      <c r="H260" s="8"/>
      <c r="I260" s="8"/>
      <c r="J260" s="8"/>
      <c r="K260" s="8"/>
      <c r="L260" s="8"/>
      <c r="M260" s="8"/>
      <c r="N260" s="8"/>
      <c r="O260" s="8"/>
      <c r="P260" s="1"/>
    </row>
    <row r="261" spans="2:16">
      <c r="B261" s="26" t="s">
        <v>29</v>
      </c>
      <c r="C261" s="94">
        <v>434</v>
      </c>
      <c r="D261" s="94">
        <v>326</v>
      </c>
      <c r="E261" s="94">
        <v>196</v>
      </c>
      <c r="F261" s="94">
        <v>64</v>
      </c>
      <c r="G261" s="94">
        <v>1020</v>
      </c>
      <c r="H261" s="8"/>
      <c r="I261" s="8"/>
      <c r="J261" s="8"/>
      <c r="K261" s="8"/>
      <c r="L261" s="8"/>
      <c r="M261" s="8"/>
      <c r="N261" s="8"/>
      <c r="O261" s="8"/>
      <c r="P261" s="1"/>
    </row>
    <row r="262" spans="2:16">
      <c r="B262" s="16" t="s">
        <v>13</v>
      </c>
      <c r="C262" s="94">
        <v>3685</v>
      </c>
      <c r="D262" s="94">
        <v>2587</v>
      </c>
      <c r="E262" s="94">
        <v>1168</v>
      </c>
      <c r="F262" s="94">
        <v>329</v>
      </c>
      <c r="G262" s="94">
        <v>7769</v>
      </c>
      <c r="H262" s="8"/>
      <c r="I262" s="8"/>
      <c r="J262" s="8"/>
      <c r="K262" s="8"/>
      <c r="L262" s="8"/>
      <c r="M262" s="8"/>
      <c r="N262" s="8"/>
      <c r="O262" s="8"/>
      <c r="P262" s="1"/>
    </row>
  </sheetData>
  <mergeCells count="37">
    <mergeCell ref="H197:H198"/>
    <mergeCell ref="B235:B236"/>
    <mergeCell ref="C235:C236"/>
    <mergeCell ref="D235:D236"/>
    <mergeCell ref="E235:E236"/>
    <mergeCell ref="F235:F236"/>
    <mergeCell ref="G235:G236"/>
    <mergeCell ref="B197:B198"/>
    <mergeCell ref="C197:C198"/>
    <mergeCell ref="D197:D198"/>
    <mergeCell ref="E197:E198"/>
    <mergeCell ref="F197:F198"/>
    <mergeCell ref="G197:G198"/>
    <mergeCell ref="H169:H170"/>
    <mergeCell ref="B183:B184"/>
    <mergeCell ref="C183:C184"/>
    <mergeCell ref="D183:D184"/>
    <mergeCell ref="E183:E184"/>
    <mergeCell ref="F183:F184"/>
    <mergeCell ref="G183:G184"/>
    <mergeCell ref="H183:H184"/>
    <mergeCell ref="D158:E158"/>
    <mergeCell ref="F158:G158"/>
    <mergeCell ref="B169:B170"/>
    <mergeCell ref="C169:C170"/>
    <mergeCell ref="D169:D170"/>
    <mergeCell ref="E169:E170"/>
    <mergeCell ref="F169:F170"/>
    <mergeCell ref="G169:G170"/>
    <mergeCell ref="C2:O2"/>
    <mergeCell ref="L39:P39"/>
    <mergeCell ref="B97:B98"/>
    <mergeCell ref="C97:C98"/>
    <mergeCell ref="D97:D98"/>
    <mergeCell ref="E97:E98"/>
    <mergeCell ref="F97:F98"/>
    <mergeCell ref="G97:G9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D3DA74"/>
  </sheetPr>
  <dimension ref="B2:H199"/>
  <sheetViews>
    <sheetView topLeftCell="A100" workbookViewId="0">
      <selection activeCell="B158" sqref="B158:F158"/>
    </sheetView>
  </sheetViews>
  <sheetFormatPr defaultColWidth="20.7109375" defaultRowHeight="14.45"/>
  <cols>
    <col min="1" max="1" width="7.7109375" customWidth="1"/>
  </cols>
  <sheetData>
    <row r="2" spans="2:8">
      <c r="B2" s="2" t="s">
        <v>71</v>
      </c>
      <c r="C2" s="2" t="s">
        <v>72</v>
      </c>
      <c r="D2" s="2"/>
      <c r="E2" s="2"/>
      <c r="F2" s="1"/>
      <c r="G2" s="1"/>
      <c r="H2" s="1"/>
    </row>
    <row r="3" spans="2:8">
      <c r="B3" s="2"/>
      <c r="C3" s="2"/>
      <c r="D3" s="2"/>
      <c r="E3" s="2"/>
      <c r="F3" s="1"/>
      <c r="G3" s="1"/>
      <c r="H3" s="1"/>
    </row>
    <row r="4" spans="2:8">
      <c r="B4" s="447" t="s">
        <v>31</v>
      </c>
      <c r="C4" s="441" t="s">
        <v>73</v>
      </c>
      <c r="D4" s="442" t="s">
        <v>74</v>
      </c>
      <c r="E4" s="442" t="s">
        <v>75</v>
      </c>
      <c r="F4" s="442" t="s">
        <v>76</v>
      </c>
      <c r="G4" s="442" t="s">
        <v>77</v>
      </c>
      <c r="H4" s="8"/>
    </row>
    <row r="5" spans="2:8">
      <c r="B5" s="447"/>
      <c r="C5" s="441"/>
      <c r="D5" s="442"/>
      <c r="E5" s="442"/>
      <c r="F5" s="442"/>
      <c r="G5" s="442"/>
      <c r="H5" s="8"/>
    </row>
    <row r="6" spans="2:8">
      <c r="B6" s="58" t="s">
        <v>8</v>
      </c>
      <c r="C6" s="60"/>
      <c r="D6" s="60"/>
      <c r="E6" s="60"/>
      <c r="F6" s="60"/>
      <c r="G6" s="61"/>
      <c r="H6" s="8"/>
    </row>
    <row r="7" spans="2:8">
      <c r="B7" s="21" t="s">
        <v>4</v>
      </c>
      <c r="C7" s="93">
        <v>74895</v>
      </c>
      <c r="D7" s="93">
        <v>71864</v>
      </c>
      <c r="E7" s="93">
        <v>47279</v>
      </c>
      <c r="F7" s="93">
        <v>28234</v>
      </c>
      <c r="G7" s="93">
        <v>222272</v>
      </c>
      <c r="H7" s="8"/>
    </row>
    <row r="8" spans="2:8">
      <c r="B8" s="21" t="s">
        <v>5</v>
      </c>
      <c r="C8" s="93">
        <v>41169</v>
      </c>
      <c r="D8" s="93">
        <v>65849</v>
      </c>
      <c r="E8" s="93">
        <v>12244</v>
      </c>
      <c r="F8" s="93">
        <v>5361</v>
      </c>
      <c r="G8" s="93">
        <v>124623</v>
      </c>
      <c r="H8" s="8"/>
    </row>
    <row r="9" spans="2:8">
      <c r="B9" s="21" t="s">
        <v>6</v>
      </c>
      <c r="C9" s="93">
        <v>212</v>
      </c>
      <c r="D9" s="93">
        <v>507</v>
      </c>
      <c r="E9" s="93">
        <v>686</v>
      </c>
      <c r="F9" s="93">
        <v>251</v>
      </c>
      <c r="G9" s="93">
        <v>1656</v>
      </c>
      <c r="H9" s="8"/>
    </row>
    <row r="10" spans="2:8">
      <c r="B10" s="26" t="s">
        <v>29</v>
      </c>
      <c r="C10" s="94">
        <v>116276</v>
      </c>
      <c r="D10" s="94">
        <v>138220</v>
      </c>
      <c r="E10" s="94">
        <v>60209</v>
      </c>
      <c r="F10" s="94">
        <v>33846</v>
      </c>
      <c r="G10" s="94">
        <v>348551</v>
      </c>
      <c r="H10" s="8"/>
    </row>
    <row r="11" spans="2:8">
      <c r="B11" s="20" t="s">
        <v>9</v>
      </c>
      <c r="C11" s="54"/>
      <c r="D11" s="54"/>
      <c r="E11" s="54"/>
      <c r="F11" s="54"/>
      <c r="G11" s="55"/>
      <c r="H11" s="8"/>
    </row>
    <row r="12" spans="2:8">
      <c r="B12" s="21" t="s">
        <v>4</v>
      </c>
      <c r="C12" s="93">
        <v>55752</v>
      </c>
      <c r="D12" s="93">
        <v>52426</v>
      </c>
      <c r="E12" s="93">
        <v>27455</v>
      </c>
      <c r="F12" s="93">
        <v>17671</v>
      </c>
      <c r="G12" s="93">
        <v>153304</v>
      </c>
      <c r="H12" s="8"/>
    </row>
    <row r="13" spans="2:8">
      <c r="B13" s="21" t="s">
        <v>5</v>
      </c>
      <c r="C13" s="93">
        <v>31472</v>
      </c>
      <c r="D13" s="93">
        <v>60000</v>
      </c>
      <c r="E13" s="93">
        <v>9515</v>
      </c>
      <c r="F13" s="93">
        <v>3550</v>
      </c>
      <c r="G13" s="93">
        <v>104537</v>
      </c>
      <c r="H13" s="8"/>
    </row>
    <row r="14" spans="2:8">
      <c r="B14" s="21" t="s">
        <v>6</v>
      </c>
      <c r="C14" s="93">
        <v>598</v>
      </c>
      <c r="D14" s="93">
        <v>411</v>
      </c>
      <c r="E14" s="93">
        <v>431</v>
      </c>
      <c r="F14" s="93">
        <v>99</v>
      </c>
      <c r="G14" s="93">
        <v>1539</v>
      </c>
      <c r="H14" s="8"/>
    </row>
    <row r="15" spans="2:8">
      <c r="B15" s="26" t="s">
        <v>29</v>
      </c>
      <c r="C15" s="94">
        <v>87822</v>
      </c>
      <c r="D15" s="94">
        <v>112837</v>
      </c>
      <c r="E15" s="94">
        <v>37401</v>
      </c>
      <c r="F15" s="94">
        <v>21320</v>
      </c>
      <c r="G15" s="94">
        <v>259380</v>
      </c>
      <c r="H15" s="8"/>
    </row>
    <row r="16" spans="2:8">
      <c r="B16" s="20" t="s">
        <v>10</v>
      </c>
      <c r="C16" s="54"/>
      <c r="D16" s="54"/>
      <c r="E16" s="54"/>
      <c r="F16" s="54"/>
      <c r="G16" s="55"/>
      <c r="H16" s="8"/>
    </row>
    <row r="17" spans="2:8">
      <c r="B17" s="21" t="s">
        <v>4</v>
      </c>
      <c r="C17" s="93">
        <v>48865</v>
      </c>
      <c r="D17" s="93">
        <v>44097</v>
      </c>
      <c r="E17" s="93">
        <v>31005</v>
      </c>
      <c r="F17" s="93">
        <v>18768</v>
      </c>
      <c r="G17" s="93">
        <v>142735</v>
      </c>
      <c r="H17" s="8"/>
    </row>
    <row r="18" spans="2:8">
      <c r="B18" s="21" t="s">
        <v>5</v>
      </c>
      <c r="C18" s="93">
        <v>29672</v>
      </c>
      <c r="D18" s="93">
        <v>54766</v>
      </c>
      <c r="E18" s="93">
        <v>15366</v>
      </c>
      <c r="F18" s="93">
        <v>8465</v>
      </c>
      <c r="G18" s="93">
        <v>108269</v>
      </c>
      <c r="H18" s="8"/>
    </row>
    <row r="19" spans="2:8">
      <c r="B19" s="21" t="s">
        <v>6</v>
      </c>
      <c r="C19" s="93">
        <v>404</v>
      </c>
      <c r="D19" s="93">
        <v>246</v>
      </c>
      <c r="E19" s="93">
        <v>97</v>
      </c>
      <c r="F19" s="93">
        <v>58</v>
      </c>
      <c r="G19" s="93">
        <v>805</v>
      </c>
      <c r="H19" s="8"/>
    </row>
    <row r="20" spans="2:8">
      <c r="B20" s="26" t="s">
        <v>29</v>
      </c>
      <c r="C20" s="94">
        <v>78941</v>
      </c>
      <c r="D20" s="94">
        <v>99109</v>
      </c>
      <c r="E20" s="94">
        <v>46468</v>
      </c>
      <c r="F20" s="94">
        <v>27291</v>
      </c>
      <c r="G20" s="94">
        <v>251809</v>
      </c>
      <c r="H20" s="8"/>
    </row>
    <row r="21" spans="2:8">
      <c r="B21" s="20" t="s">
        <v>11</v>
      </c>
      <c r="C21" s="54"/>
      <c r="D21" s="54"/>
      <c r="E21" s="54"/>
      <c r="F21" s="54"/>
      <c r="G21" s="55"/>
      <c r="H21" s="8"/>
    </row>
    <row r="22" spans="2:8">
      <c r="B22" s="21" t="s">
        <v>4</v>
      </c>
      <c r="C22" s="93">
        <v>62622</v>
      </c>
      <c r="D22" s="93">
        <v>53651</v>
      </c>
      <c r="E22" s="93">
        <v>50049</v>
      </c>
      <c r="F22" s="93">
        <v>26493</v>
      </c>
      <c r="G22" s="93">
        <v>192815</v>
      </c>
      <c r="H22" s="8"/>
    </row>
    <row r="23" spans="2:8">
      <c r="B23" s="21" t="s">
        <v>5</v>
      </c>
      <c r="C23" s="93">
        <v>35192</v>
      </c>
      <c r="D23" s="93">
        <v>72479</v>
      </c>
      <c r="E23" s="93">
        <v>22099</v>
      </c>
      <c r="F23" s="93">
        <v>11126</v>
      </c>
      <c r="G23" s="93">
        <v>140896</v>
      </c>
      <c r="H23" s="8"/>
    </row>
    <row r="24" spans="2:8">
      <c r="B24" s="21" t="s">
        <v>6</v>
      </c>
      <c r="C24" s="93">
        <v>642</v>
      </c>
      <c r="D24" s="93">
        <v>756</v>
      </c>
      <c r="E24" s="93">
        <v>329</v>
      </c>
      <c r="F24" s="93">
        <v>215</v>
      </c>
      <c r="G24" s="93">
        <v>1942</v>
      </c>
      <c r="H24" s="8"/>
    </row>
    <row r="25" spans="2:8">
      <c r="B25" s="26" t="s">
        <v>29</v>
      </c>
      <c r="C25" s="94">
        <v>98456</v>
      </c>
      <c r="D25" s="94">
        <v>126886</v>
      </c>
      <c r="E25" s="94">
        <v>72477</v>
      </c>
      <c r="F25" s="94">
        <v>37834</v>
      </c>
      <c r="G25" s="94">
        <v>335653</v>
      </c>
      <c r="H25" s="8"/>
    </row>
    <row r="26" spans="2:8">
      <c r="B26" s="20" t="s">
        <v>12</v>
      </c>
      <c r="C26" s="54"/>
      <c r="D26" s="54"/>
      <c r="E26" s="54"/>
      <c r="F26" s="54"/>
      <c r="G26" s="55"/>
      <c r="H26" s="8"/>
    </row>
    <row r="27" spans="2:8">
      <c r="B27" s="21" t="s">
        <v>4</v>
      </c>
      <c r="C27" s="93">
        <v>29899</v>
      </c>
      <c r="D27" s="93">
        <v>26717</v>
      </c>
      <c r="E27" s="93">
        <v>23011</v>
      </c>
      <c r="F27" s="93">
        <v>13170</v>
      </c>
      <c r="G27" s="93">
        <v>92797</v>
      </c>
      <c r="H27" s="8"/>
    </row>
    <row r="28" spans="2:8">
      <c r="B28" s="21" t="s">
        <v>5</v>
      </c>
      <c r="C28" s="93">
        <v>17618</v>
      </c>
      <c r="D28" s="93">
        <v>31550</v>
      </c>
      <c r="E28" s="93">
        <v>9943</v>
      </c>
      <c r="F28" s="93">
        <v>5444</v>
      </c>
      <c r="G28" s="93">
        <v>64555</v>
      </c>
      <c r="H28" s="8"/>
    </row>
    <row r="29" spans="2:8">
      <c r="B29" s="21" t="s">
        <v>6</v>
      </c>
      <c r="C29" s="93">
        <v>366</v>
      </c>
      <c r="D29" s="93">
        <v>218</v>
      </c>
      <c r="E29" s="93">
        <v>195</v>
      </c>
      <c r="F29" s="93">
        <v>150</v>
      </c>
      <c r="G29" s="93">
        <v>929</v>
      </c>
      <c r="H29" s="8"/>
    </row>
    <row r="30" spans="2:8">
      <c r="B30" s="26" t="s">
        <v>29</v>
      </c>
      <c r="C30" s="94">
        <v>47883</v>
      </c>
      <c r="D30" s="94">
        <v>58485</v>
      </c>
      <c r="E30" s="94">
        <v>33149</v>
      </c>
      <c r="F30" s="94">
        <v>18764</v>
      </c>
      <c r="G30" s="94">
        <v>158281</v>
      </c>
      <c r="H30" s="8"/>
    </row>
    <row r="31" spans="2:8">
      <c r="B31" s="16" t="s">
        <v>13</v>
      </c>
      <c r="C31" s="94">
        <v>429378</v>
      </c>
      <c r="D31" s="94">
        <v>535537</v>
      </c>
      <c r="E31" s="94">
        <v>249704</v>
      </c>
      <c r="F31" s="94">
        <v>139055</v>
      </c>
      <c r="G31" s="94">
        <v>1353674</v>
      </c>
      <c r="H31" s="8"/>
    </row>
    <row r="32" spans="2:8">
      <c r="B32" s="2"/>
      <c r="C32" s="8"/>
      <c r="D32" s="8"/>
      <c r="E32" s="8"/>
      <c r="F32" s="4"/>
      <c r="G32" s="4"/>
      <c r="H32" s="8"/>
    </row>
    <row r="33" spans="2:8">
      <c r="B33" s="1"/>
      <c r="C33" s="1"/>
      <c r="D33" s="1"/>
      <c r="E33" s="1"/>
      <c r="F33" s="1"/>
      <c r="G33" s="1"/>
      <c r="H33" s="1"/>
    </row>
    <row r="34" spans="2:8">
      <c r="B34" s="2" t="s">
        <v>71</v>
      </c>
      <c r="C34" s="2" t="s">
        <v>78</v>
      </c>
      <c r="D34" s="2"/>
      <c r="E34" s="2"/>
      <c r="F34" s="1"/>
      <c r="G34" s="1"/>
      <c r="H34" s="1"/>
    </row>
    <row r="35" spans="2:8">
      <c r="B35" s="1"/>
      <c r="C35" s="1"/>
      <c r="D35" s="1"/>
      <c r="E35" s="1"/>
      <c r="F35" s="1"/>
      <c r="G35" s="1"/>
      <c r="H35" s="1"/>
    </row>
    <row r="36" spans="2:8">
      <c r="B36" s="25" t="s">
        <v>31</v>
      </c>
      <c r="C36" s="213" t="s">
        <v>79</v>
      </c>
      <c r="D36" s="1"/>
      <c r="E36" s="1"/>
      <c r="F36" s="1"/>
      <c r="G36" s="1"/>
      <c r="H36" s="1"/>
    </row>
    <row r="37" spans="2:8">
      <c r="B37" s="20" t="s">
        <v>8</v>
      </c>
      <c r="C37" s="52"/>
      <c r="D37" s="1"/>
      <c r="E37" s="1"/>
      <c r="F37" s="1"/>
      <c r="G37" s="1"/>
      <c r="H37" s="1"/>
    </row>
    <row r="38" spans="2:8">
      <c r="B38" s="21" t="s">
        <v>4</v>
      </c>
      <c r="C38" s="93">
        <v>1658</v>
      </c>
      <c r="D38" s="1"/>
      <c r="E38" s="1"/>
      <c r="F38" s="1"/>
      <c r="G38" s="1"/>
      <c r="H38" s="1"/>
    </row>
    <row r="39" spans="2:8">
      <c r="B39" s="21" t="s">
        <v>5</v>
      </c>
      <c r="C39" s="93">
        <v>1030</v>
      </c>
      <c r="D39" s="1"/>
      <c r="E39" s="1"/>
      <c r="F39" s="1"/>
      <c r="G39" s="1"/>
      <c r="H39" s="1"/>
    </row>
    <row r="40" spans="2:8">
      <c r="B40" s="21" t="s">
        <v>6</v>
      </c>
      <c r="C40" s="93">
        <v>6</v>
      </c>
      <c r="D40" s="1"/>
      <c r="E40" s="1"/>
      <c r="F40" s="1"/>
      <c r="G40" s="1"/>
      <c r="H40" s="1"/>
    </row>
    <row r="41" spans="2:8">
      <c r="B41" s="22" t="s">
        <v>29</v>
      </c>
      <c r="C41" s="94">
        <f>C38+C39+C40</f>
        <v>2694</v>
      </c>
      <c r="D41" s="1"/>
      <c r="E41" s="1"/>
      <c r="F41" s="1"/>
      <c r="G41" s="1"/>
      <c r="H41" s="1"/>
    </row>
    <row r="42" spans="2:8">
      <c r="B42" s="20" t="s">
        <v>9</v>
      </c>
      <c r="C42" s="52"/>
      <c r="D42" s="1"/>
      <c r="E42" s="1"/>
      <c r="F42" s="1"/>
      <c r="G42" s="1"/>
      <c r="H42" s="1"/>
    </row>
    <row r="43" spans="2:8">
      <c r="B43" s="21" t="s">
        <v>4</v>
      </c>
      <c r="C43" s="93">
        <v>1135</v>
      </c>
      <c r="D43" s="1"/>
      <c r="E43" s="1"/>
      <c r="F43" s="1"/>
      <c r="G43" s="1"/>
      <c r="H43" s="1"/>
    </row>
    <row r="44" spans="2:8">
      <c r="B44" s="21" t="s">
        <v>5</v>
      </c>
      <c r="C44" s="93">
        <v>786</v>
      </c>
      <c r="D44" s="1"/>
      <c r="E44" s="1"/>
      <c r="F44" s="1"/>
      <c r="G44" s="1"/>
      <c r="H44" s="1"/>
    </row>
    <row r="45" spans="2:8">
      <c r="B45" s="21" t="s">
        <v>6</v>
      </c>
      <c r="C45" s="93">
        <v>10</v>
      </c>
      <c r="D45" s="1"/>
      <c r="E45" s="1"/>
      <c r="F45" s="1"/>
      <c r="G45" s="1"/>
      <c r="H45" s="1"/>
    </row>
    <row r="46" spans="2:8">
      <c r="B46" s="22" t="s">
        <v>29</v>
      </c>
      <c r="C46" s="94">
        <f>C43+C44+C45</f>
        <v>1931</v>
      </c>
      <c r="D46" s="1"/>
      <c r="E46" s="1"/>
      <c r="F46" s="1"/>
      <c r="G46" s="1"/>
      <c r="H46" s="1"/>
    </row>
    <row r="47" spans="2:8">
      <c r="B47" s="20" t="s">
        <v>10</v>
      </c>
      <c r="C47" s="52"/>
      <c r="D47" s="1"/>
      <c r="E47" s="1"/>
      <c r="F47" s="1"/>
      <c r="G47" s="1"/>
      <c r="H47" s="1"/>
    </row>
    <row r="48" spans="2:8">
      <c r="B48" s="21" t="s">
        <v>4</v>
      </c>
      <c r="C48" s="93">
        <v>1530</v>
      </c>
      <c r="D48" s="1"/>
      <c r="E48" s="1"/>
      <c r="F48" s="1"/>
      <c r="G48" s="1"/>
      <c r="H48" s="1"/>
    </row>
    <row r="49" spans="2:8">
      <c r="B49" s="21" t="s">
        <v>5</v>
      </c>
      <c r="C49" s="93">
        <v>1026</v>
      </c>
      <c r="D49" s="1"/>
      <c r="E49" s="1"/>
      <c r="F49" s="1"/>
      <c r="G49" s="1"/>
      <c r="H49" s="1"/>
    </row>
    <row r="50" spans="2:8">
      <c r="B50" s="21" t="s">
        <v>6</v>
      </c>
      <c r="C50" s="93">
        <v>7</v>
      </c>
      <c r="D50" s="1"/>
      <c r="E50" s="1"/>
      <c r="F50" s="1"/>
      <c r="G50" s="1"/>
      <c r="H50" s="1"/>
    </row>
    <row r="51" spans="2:8">
      <c r="B51" s="22" t="s">
        <v>29</v>
      </c>
      <c r="C51" s="94">
        <f>SUM(C48:C50)</f>
        <v>2563</v>
      </c>
      <c r="D51" s="1"/>
      <c r="E51" s="1"/>
      <c r="F51" s="1"/>
      <c r="G51" s="1"/>
      <c r="H51" s="1"/>
    </row>
    <row r="52" spans="2:8">
      <c r="B52" s="20" t="s">
        <v>11</v>
      </c>
      <c r="C52" s="52"/>
      <c r="D52" s="1"/>
      <c r="E52" s="1"/>
      <c r="F52" s="1"/>
      <c r="G52" s="1"/>
      <c r="H52" s="1"/>
    </row>
    <row r="53" spans="2:8">
      <c r="B53" s="21" t="s">
        <v>4</v>
      </c>
      <c r="C53" s="93">
        <v>1883</v>
      </c>
      <c r="D53" s="1"/>
      <c r="E53" s="1"/>
      <c r="F53" s="1"/>
      <c r="G53" s="1"/>
      <c r="H53" s="1"/>
    </row>
    <row r="54" spans="2:8">
      <c r="B54" s="21" t="s">
        <v>5</v>
      </c>
      <c r="C54" s="93">
        <v>1444</v>
      </c>
      <c r="D54" s="1"/>
      <c r="E54" s="1"/>
      <c r="F54" s="1"/>
      <c r="G54" s="1"/>
      <c r="H54" s="1"/>
    </row>
    <row r="55" spans="2:8">
      <c r="B55" s="21" t="s">
        <v>6</v>
      </c>
      <c r="C55" s="93">
        <v>27</v>
      </c>
      <c r="D55" s="1"/>
      <c r="E55" s="1"/>
      <c r="F55" s="1"/>
      <c r="G55" s="1"/>
      <c r="H55" s="1"/>
    </row>
    <row r="56" spans="2:8">
      <c r="B56" s="22" t="s">
        <v>29</v>
      </c>
      <c r="C56" s="94">
        <f>SUM(C53:C55)</f>
        <v>3354</v>
      </c>
      <c r="D56" s="1"/>
      <c r="E56" s="1"/>
      <c r="F56" s="1"/>
      <c r="G56" s="1"/>
      <c r="H56" s="1"/>
    </row>
    <row r="57" spans="2:8">
      <c r="B57" s="20" t="s">
        <v>12</v>
      </c>
      <c r="C57" s="52"/>
      <c r="D57" s="1"/>
      <c r="E57" s="1"/>
      <c r="F57" s="1"/>
      <c r="G57" s="1"/>
      <c r="H57" s="1"/>
    </row>
    <row r="58" spans="2:8">
      <c r="B58" s="21" t="s">
        <v>4</v>
      </c>
      <c r="C58" s="52">
        <v>761</v>
      </c>
      <c r="D58" s="1"/>
      <c r="E58" s="1"/>
      <c r="F58" s="1"/>
      <c r="G58" s="1"/>
      <c r="H58" s="1"/>
    </row>
    <row r="59" spans="2:8">
      <c r="B59" s="21" t="s">
        <v>5</v>
      </c>
      <c r="C59" s="52">
        <v>584</v>
      </c>
      <c r="D59" s="1"/>
      <c r="E59" s="1"/>
      <c r="F59" s="1"/>
      <c r="G59" s="1"/>
      <c r="H59" s="1"/>
    </row>
    <row r="60" spans="2:8">
      <c r="B60" s="21" t="s">
        <v>6</v>
      </c>
      <c r="C60" s="52">
        <v>4</v>
      </c>
      <c r="D60" s="1"/>
      <c r="E60" s="1"/>
      <c r="F60" s="1"/>
      <c r="G60" s="1"/>
      <c r="H60" s="1"/>
    </row>
    <row r="61" spans="2:8">
      <c r="B61" s="22" t="s">
        <v>29</v>
      </c>
      <c r="C61" s="94">
        <f>SUM(C58:C60)</f>
        <v>1349</v>
      </c>
      <c r="D61" s="1"/>
      <c r="E61" s="1"/>
      <c r="F61" s="1"/>
      <c r="G61" s="1"/>
      <c r="H61" s="1"/>
    </row>
    <row r="62" spans="2:8">
      <c r="B62" s="16" t="s">
        <v>13</v>
      </c>
      <c r="C62" s="94">
        <v>11891</v>
      </c>
      <c r="D62" s="1"/>
      <c r="E62" s="1"/>
      <c r="F62" s="1"/>
      <c r="G62" s="1"/>
      <c r="H62" s="1"/>
    </row>
    <row r="63" spans="2:8">
      <c r="B63" s="1"/>
      <c r="C63" s="1"/>
      <c r="D63" s="1"/>
      <c r="E63" s="1"/>
      <c r="F63" s="1"/>
      <c r="G63" s="1"/>
      <c r="H63" s="1"/>
    </row>
    <row r="64" spans="2:8">
      <c r="B64" s="1"/>
      <c r="C64" s="1"/>
      <c r="D64" s="1"/>
      <c r="E64" s="1"/>
      <c r="F64" s="1"/>
      <c r="G64" s="1"/>
      <c r="H64" s="1"/>
    </row>
    <row r="65" spans="2:8">
      <c r="B65" s="2" t="s">
        <v>71</v>
      </c>
      <c r="C65" s="2" t="s">
        <v>80</v>
      </c>
      <c r="D65" s="2"/>
      <c r="E65" s="2"/>
      <c r="F65" s="1"/>
      <c r="G65" s="1"/>
      <c r="H65" s="1"/>
    </row>
    <row r="66" spans="2:8">
      <c r="B66" s="1"/>
      <c r="C66" s="1"/>
      <c r="D66" s="1"/>
      <c r="E66" s="1"/>
      <c r="F66" s="1"/>
      <c r="G66" s="1"/>
      <c r="H66" s="1"/>
    </row>
    <row r="67" spans="2:8">
      <c r="B67" s="28" t="s">
        <v>31</v>
      </c>
      <c r="C67" s="252" t="s">
        <v>81</v>
      </c>
      <c r="D67" s="252" t="s">
        <v>82</v>
      </c>
      <c r="E67" s="252" t="s">
        <v>83</v>
      </c>
      <c r="F67" s="252" t="s">
        <v>84</v>
      </c>
      <c r="G67" s="249" t="s">
        <v>46</v>
      </c>
      <c r="H67" s="1"/>
    </row>
    <row r="68" spans="2:8">
      <c r="B68" s="29" t="s">
        <v>8</v>
      </c>
      <c r="C68" s="21"/>
      <c r="D68" s="21"/>
      <c r="E68" s="21"/>
      <c r="F68" s="21"/>
      <c r="G68" s="57"/>
      <c r="H68" s="1"/>
    </row>
    <row r="69" spans="2:8">
      <c r="B69" s="32" t="s">
        <v>4</v>
      </c>
      <c r="C69" s="93">
        <v>189</v>
      </c>
      <c r="D69" s="93">
        <v>250</v>
      </c>
      <c r="E69" s="93">
        <v>239</v>
      </c>
      <c r="F69" s="93">
        <v>554</v>
      </c>
      <c r="G69" s="93">
        <f>SUM(C69:F69)</f>
        <v>1232</v>
      </c>
      <c r="H69" s="1"/>
    </row>
    <row r="70" spans="2:8">
      <c r="B70" s="32" t="s">
        <v>5</v>
      </c>
      <c r="C70" s="93">
        <v>178</v>
      </c>
      <c r="D70" s="93">
        <v>67</v>
      </c>
      <c r="E70" s="93">
        <v>75</v>
      </c>
      <c r="F70" s="93">
        <v>224</v>
      </c>
      <c r="G70" s="93">
        <f>SUM(C70:F70)</f>
        <v>544</v>
      </c>
      <c r="H70" s="1"/>
    </row>
    <row r="71" spans="2:8">
      <c r="B71" s="32" t="s">
        <v>6</v>
      </c>
      <c r="C71" s="93">
        <v>2</v>
      </c>
      <c r="D71" s="93">
        <v>0</v>
      </c>
      <c r="E71" s="93">
        <v>3</v>
      </c>
      <c r="F71" s="93">
        <v>2</v>
      </c>
      <c r="G71" s="93">
        <f>SUM(C71:F71)</f>
        <v>7</v>
      </c>
      <c r="H71" s="1"/>
    </row>
    <row r="72" spans="2:8">
      <c r="B72" s="31" t="s">
        <v>29</v>
      </c>
      <c r="C72" s="94">
        <f>SUM(C69:C71)</f>
        <v>369</v>
      </c>
      <c r="D72" s="94">
        <f>SUM(D69:D71)</f>
        <v>317</v>
      </c>
      <c r="E72" s="94">
        <f>SUM(E69:E71)</f>
        <v>317</v>
      </c>
      <c r="F72" s="94">
        <f>SUM(F69:F71)</f>
        <v>780</v>
      </c>
      <c r="G72" s="94">
        <f>SUM(G69:G71)</f>
        <v>1783</v>
      </c>
      <c r="H72" s="1"/>
    </row>
    <row r="73" spans="2:8">
      <c r="B73" s="29" t="s">
        <v>9</v>
      </c>
      <c r="C73" s="21"/>
      <c r="D73" s="21"/>
      <c r="E73" s="21"/>
      <c r="F73" s="21"/>
      <c r="G73" s="21"/>
      <c r="H73" s="1"/>
    </row>
    <row r="74" spans="2:8">
      <c r="B74" s="32" t="s">
        <v>4</v>
      </c>
      <c r="C74" s="93">
        <v>155</v>
      </c>
      <c r="D74" s="93">
        <v>146</v>
      </c>
      <c r="E74" s="93">
        <v>158</v>
      </c>
      <c r="F74" s="93">
        <v>380</v>
      </c>
      <c r="G74" s="93">
        <f>SUM(C74:F74)</f>
        <v>839</v>
      </c>
      <c r="H74" s="1"/>
    </row>
    <row r="75" spans="2:8">
      <c r="B75" s="32" t="s">
        <v>5</v>
      </c>
      <c r="C75" s="93">
        <v>137</v>
      </c>
      <c r="D75" s="93">
        <v>50</v>
      </c>
      <c r="E75" s="93">
        <v>74</v>
      </c>
      <c r="F75" s="93">
        <v>139</v>
      </c>
      <c r="G75" s="93">
        <f>SUM(C75:F75)</f>
        <v>400</v>
      </c>
      <c r="H75" s="1"/>
    </row>
    <row r="76" spans="2:8">
      <c r="B76" s="32" t="s">
        <v>6</v>
      </c>
      <c r="C76" s="93">
        <v>3</v>
      </c>
      <c r="D76" s="93">
        <v>0</v>
      </c>
      <c r="E76" s="93">
        <v>2</v>
      </c>
      <c r="F76" s="93">
        <v>3</v>
      </c>
      <c r="G76" s="93">
        <f>SUM(C76:F76)</f>
        <v>8</v>
      </c>
      <c r="H76" s="1"/>
    </row>
    <row r="77" spans="2:8">
      <c r="B77" s="31" t="s">
        <v>29</v>
      </c>
      <c r="C77" s="94">
        <f>SUM(C74:C76)</f>
        <v>295</v>
      </c>
      <c r="D77" s="94">
        <f>SUM(D74:D76)</f>
        <v>196</v>
      </c>
      <c r="E77" s="94">
        <f>SUM(E74:E76)</f>
        <v>234</v>
      </c>
      <c r="F77" s="94">
        <f>SUM(F74:F76)</f>
        <v>522</v>
      </c>
      <c r="G77" s="94">
        <f>SUM(G74:G76)</f>
        <v>1247</v>
      </c>
      <c r="H77" s="1"/>
    </row>
    <row r="78" spans="2:8">
      <c r="B78" s="29" t="s">
        <v>10</v>
      </c>
      <c r="C78" s="21"/>
      <c r="D78" s="21"/>
      <c r="E78" s="21"/>
      <c r="F78" s="21"/>
      <c r="G78" s="21"/>
      <c r="H78" s="1"/>
    </row>
    <row r="79" spans="2:8">
      <c r="B79" s="32" t="s">
        <v>4</v>
      </c>
      <c r="C79" s="93">
        <v>116</v>
      </c>
      <c r="D79" s="93">
        <v>156</v>
      </c>
      <c r="E79" s="93">
        <v>189</v>
      </c>
      <c r="F79" s="93">
        <v>545</v>
      </c>
      <c r="G79" s="93">
        <f>SUM(C79:F79)</f>
        <v>1006</v>
      </c>
      <c r="H79" s="1"/>
    </row>
    <row r="80" spans="2:8">
      <c r="B80" s="32" t="s">
        <v>5</v>
      </c>
      <c r="C80" s="93">
        <v>129</v>
      </c>
      <c r="D80" s="93">
        <v>96</v>
      </c>
      <c r="E80" s="93">
        <v>71</v>
      </c>
      <c r="F80" s="93">
        <v>205</v>
      </c>
      <c r="G80" s="93">
        <f>SUM(C80:F80)</f>
        <v>501</v>
      </c>
      <c r="H80" s="1"/>
    </row>
    <row r="81" spans="2:8">
      <c r="B81" s="32" t="s">
        <v>6</v>
      </c>
      <c r="C81" s="93">
        <v>0</v>
      </c>
      <c r="D81" s="93">
        <v>0</v>
      </c>
      <c r="E81" s="93">
        <v>1</v>
      </c>
      <c r="F81" s="93">
        <v>6</v>
      </c>
      <c r="G81" s="93">
        <f>SUM(C81:F81)</f>
        <v>7</v>
      </c>
      <c r="H81" s="1"/>
    </row>
    <row r="82" spans="2:8">
      <c r="B82" s="31" t="s">
        <v>29</v>
      </c>
      <c r="C82" s="94">
        <f>SUM(C79:C81)</f>
        <v>245</v>
      </c>
      <c r="D82" s="94">
        <f>SUM(D79:D81)</f>
        <v>252</v>
      </c>
      <c r="E82" s="94">
        <f>SUM(E79:E81)</f>
        <v>261</v>
      </c>
      <c r="F82" s="94">
        <f>SUM(F79:F81)</f>
        <v>756</v>
      </c>
      <c r="G82" s="94">
        <f>SUM(G79:G81)</f>
        <v>1514</v>
      </c>
      <c r="H82" s="1"/>
    </row>
    <row r="83" spans="2:8">
      <c r="B83" s="29" t="s">
        <v>11</v>
      </c>
      <c r="C83" s="21"/>
      <c r="D83" s="21"/>
      <c r="E83" s="21"/>
      <c r="F83" s="21"/>
      <c r="G83" s="21"/>
      <c r="H83" s="1"/>
    </row>
    <row r="84" spans="2:8">
      <c r="B84" s="32" t="s">
        <v>4</v>
      </c>
      <c r="C84" s="93">
        <v>187</v>
      </c>
      <c r="D84" s="93">
        <v>221</v>
      </c>
      <c r="E84" s="93">
        <v>252</v>
      </c>
      <c r="F84" s="93">
        <v>794</v>
      </c>
      <c r="G84" s="93">
        <f>SUM(C84:F84)</f>
        <v>1454</v>
      </c>
      <c r="H84" s="1"/>
    </row>
    <row r="85" spans="2:8">
      <c r="B85" s="32" t="s">
        <v>5</v>
      </c>
      <c r="C85" s="93">
        <v>158</v>
      </c>
      <c r="D85" s="93">
        <v>119</v>
      </c>
      <c r="E85" s="93">
        <v>141</v>
      </c>
      <c r="F85" s="93">
        <v>316</v>
      </c>
      <c r="G85" s="93">
        <f>SUM(C85:F85)</f>
        <v>734</v>
      </c>
      <c r="H85" s="1"/>
    </row>
    <row r="86" spans="2:8">
      <c r="B86" s="32" t="s">
        <v>6</v>
      </c>
      <c r="C86" s="93">
        <v>1</v>
      </c>
      <c r="D86" s="93">
        <v>3</v>
      </c>
      <c r="E86" s="93">
        <v>5</v>
      </c>
      <c r="F86" s="93">
        <v>8</v>
      </c>
      <c r="G86" s="93">
        <f>SUM(C86:F86)</f>
        <v>17</v>
      </c>
      <c r="H86" s="1"/>
    </row>
    <row r="87" spans="2:8">
      <c r="B87" s="31" t="s">
        <v>29</v>
      </c>
      <c r="C87" s="94">
        <f>SUM(C84:C86)</f>
        <v>346</v>
      </c>
      <c r="D87" s="94">
        <f>SUM(D84:D86)</f>
        <v>343</v>
      </c>
      <c r="E87" s="94">
        <f>SUM(E84:E86)</f>
        <v>398</v>
      </c>
      <c r="F87" s="94">
        <f>SUM(F84:F86)</f>
        <v>1118</v>
      </c>
      <c r="G87" s="94">
        <f>SUM(G84:G86)</f>
        <v>2205</v>
      </c>
      <c r="H87" s="1"/>
    </row>
    <row r="88" spans="2:8">
      <c r="B88" s="29" t="s">
        <v>12</v>
      </c>
      <c r="C88" s="21"/>
      <c r="D88" s="21"/>
      <c r="E88" s="21"/>
      <c r="F88" s="21"/>
      <c r="G88" s="21"/>
      <c r="H88" s="1"/>
    </row>
    <row r="89" spans="2:8">
      <c r="B89" s="32" t="s">
        <v>4</v>
      </c>
      <c r="C89" s="93">
        <v>71</v>
      </c>
      <c r="D89" s="93">
        <v>104</v>
      </c>
      <c r="E89" s="93">
        <v>119</v>
      </c>
      <c r="F89" s="93">
        <v>406</v>
      </c>
      <c r="G89" s="93">
        <f>SUM(C89:F89)</f>
        <v>700</v>
      </c>
      <c r="H89" s="1"/>
    </row>
    <row r="90" spans="2:8">
      <c r="B90" s="32" t="s">
        <v>5</v>
      </c>
      <c r="C90" s="93">
        <v>68</v>
      </c>
      <c r="D90" s="93">
        <v>53</v>
      </c>
      <c r="E90" s="93">
        <v>63</v>
      </c>
      <c r="F90" s="93">
        <v>130</v>
      </c>
      <c r="G90" s="93">
        <f>SUM(C90:F90)</f>
        <v>314</v>
      </c>
      <c r="H90" s="1"/>
    </row>
    <row r="91" spans="2:8">
      <c r="B91" s="32" t="s">
        <v>6</v>
      </c>
      <c r="C91" s="93">
        <v>1</v>
      </c>
      <c r="D91" s="93">
        <v>1</v>
      </c>
      <c r="E91" s="93">
        <v>0</v>
      </c>
      <c r="F91" s="93">
        <v>4</v>
      </c>
      <c r="G91" s="93">
        <f>SUM(C91:F91)</f>
        <v>6</v>
      </c>
      <c r="H91" s="1"/>
    </row>
    <row r="92" spans="2:8">
      <c r="B92" s="31" t="s">
        <v>29</v>
      </c>
      <c r="C92" s="94">
        <f>SUM(C89:C91)</f>
        <v>140</v>
      </c>
      <c r="D92" s="94">
        <f>SUM(D89:D91)</f>
        <v>158</v>
      </c>
      <c r="E92" s="94">
        <f>SUM(E89:E91)</f>
        <v>182</v>
      </c>
      <c r="F92" s="94">
        <f>SUM(F89:F91)</f>
        <v>540</v>
      </c>
      <c r="G92" s="94">
        <f>SUM(G89:G91)</f>
        <v>1020</v>
      </c>
      <c r="H92" s="1"/>
    </row>
    <row r="93" spans="2:8">
      <c r="B93" s="33" t="s">
        <v>13</v>
      </c>
      <c r="C93" s="94">
        <f>C72+C77+C82+C87+C92</f>
        <v>1395</v>
      </c>
      <c r="D93" s="94">
        <f>D72+D77+D82+D87+D92</f>
        <v>1266</v>
      </c>
      <c r="E93" s="94">
        <f t="shared" ref="E93:G93" si="0">E72+E77+E82+E87+E92</f>
        <v>1392</v>
      </c>
      <c r="F93" s="94">
        <f t="shared" si="0"/>
        <v>3716</v>
      </c>
      <c r="G93" s="94">
        <f t="shared" si="0"/>
        <v>7769</v>
      </c>
      <c r="H93" s="1"/>
    </row>
    <row r="94" spans="2:8">
      <c r="B94" s="2"/>
      <c r="C94" s="1"/>
      <c r="D94" s="1"/>
      <c r="E94" s="1"/>
      <c r="F94" s="1"/>
      <c r="G94" s="1"/>
      <c r="H94" s="1"/>
    </row>
    <row r="95" spans="2:8">
      <c r="B95" s="2"/>
      <c r="C95" s="1"/>
      <c r="D95" s="1"/>
      <c r="E95" s="1"/>
      <c r="F95" s="1"/>
      <c r="G95" s="1"/>
      <c r="H95" s="1"/>
    </row>
    <row r="96" spans="2:8">
      <c r="B96" s="2" t="s">
        <v>71</v>
      </c>
      <c r="C96" s="78" t="s">
        <v>85</v>
      </c>
      <c r="D96" s="3"/>
      <c r="E96" s="3"/>
      <c r="F96" s="1"/>
      <c r="G96" s="1"/>
      <c r="H96" s="1"/>
    </row>
    <row r="97" spans="2:8">
      <c r="B97" s="2"/>
      <c r="C97" s="2"/>
      <c r="D97" s="1"/>
      <c r="E97" s="1"/>
      <c r="F97" s="1"/>
      <c r="G97" s="1"/>
      <c r="H97" s="1"/>
    </row>
    <row r="98" spans="2:8" ht="50.45" customHeight="1">
      <c r="B98" s="213" t="s">
        <v>31</v>
      </c>
      <c r="C98" s="213" t="s">
        <v>86</v>
      </c>
      <c r="D98" s="248" t="s">
        <v>87</v>
      </c>
      <c r="E98" s="213" t="s">
        <v>88</v>
      </c>
      <c r="F98" s="248" t="s">
        <v>89</v>
      </c>
      <c r="G98" s="351" t="s">
        <v>46</v>
      </c>
      <c r="H98" s="1"/>
    </row>
    <row r="99" spans="2:8">
      <c r="B99" s="20" t="s">
        <v>8</v>
      </c>
      <c r="C99" s="21"/>
      <c r="D99" s="21"/>
      <c r="E99" s="21"/>
      <c r="F99" s="263"/>
      <c r="G99" s="265"/>
      <c r="H99" s="1"/>
    </row>
    <row r="100" spans="2:8">
      <c r="B100" s="21" t="s">
        <v>4</v>
      </c>
      <c r="C100" s="24">
        <v>0</v>
      </c>
      <c r="D100" s="24">
        <v>204</v>
      </c>
      <c r="E100" s="24">
        <v>1012</v>
      </c>
      <c r="F100" s="264">
        <v>16</v>
      </c>
      <c r="G100" s="266">
        <v>1232</v>
      </c>
      <c r="H100" s="1"/>
    </row>
    <row r="101" spans="2:8">
      <c r="B101" s="21" t="s">
        <v>5</v>
      </c>
      <c r="C101" s="24">
        <v>1</v>
      </c>
      <c r="D101" s="24">
        <v>38</v>
      </c>
      <c r="E101" s="24">
        <v>499</v>
      </c>
      <c r="F101" s="264">
        <v>6</v>
      </c>
      <c r="G101" s="266">
        <v>544</v>
      </c>
      <c r="H101" s="1"/>
    </row>
    <row r="102" spans="2:8">
      <c r="B102" s="21" t="s">
        <v>6</v>
      </c>
      <c r="C102" s="24">
        <v>0</v>
      </c>
      <c r="D102" s="24">
        <v>0</v>
      </c>
      <c r="E102" s="24">
        <v>7</v>
      </c>
      <c r="F102" s="264">
        <v>0</v>
      </c>
      <c r="G102" s="266">
        <v>7</v>
      </c>
      <c r="H102" s="1"/>
    </row>
    <row r="103" spans="2:8">
      <c r="B103" s="26" t="s">
        <v>29</v>
      </c>
      <c r="C103" s="94">
        <f>SUM(C100:C102)</f>
        <v>1</v>
      </c>
      <c r="D103" s="94">
        <f>SUM(D100:D102)</f>
        <v>242</v>
      </c>
      <c r="E103" s="94">
        <f>SUM(E100:E102)</f>
        <v>1518</v>
      </c>
      <c r="F103" s="94">
        <f>SUM(F100:F102)</f>
        <v>22</v>
      </c>
      <c r="G103" s="267">
        <f>SUM(G100:G102)</f>
        <v>1783</v>
      </c>
      <c r="H103" s="1"/>
    </row>
    <row r="104" spans="2:8">
      <c r="B104" s="58" t="s">
        <v>9</v>
      </c>
      <c r="C104" s="57"/>
      <c r="D104" s="57"/>
      <c r="E104" s="57"/>
      <c r="F104" s="268"/>
      <c r="G104" s="21"/>
      <c r="H104" s="1"/>
    </row>
    <row r="105" spans="2:8">
      <c r="B105" s="21" t="s">
        <v>4</v>
      </c>
      <c r="C105" s="24">
        <v>0</v>
      </c>
      <c r="D105" s="24">
        <v>161</v>
      </c>
      <c r="E105" s="24">
        <v>665</v>
      </c>
      <c r="F105" s="264">
        <v>13</v>
      </c>
      <c r="G105" s="24">
        <v>839</v>
      </c>
      <c r="H105" s="1"/>
    </row>
    <row r="106" spans="2:8">
      <c r="B106" s="21" t="s">
        <v>5</v>
      </c>
      <c r="C106" s="24">
        <v>1</v>
      </c>
      <c r="D106" s="24">
        <v>29</v>
      </c>
      <c r="E106" s="24">
        <v>365</v>
      </c>
      <c r="F106" s="264">
        <v>5</v>
      </c>
      <c r="G106" s="24">
        <v>400</v>
      </c>
      <c r="H106" s="1"/>
    </row>
    <row r="107" spans="2:8">
      <c r="B107" s="21" t="s">
        <v>6</v>
      </c>
      <c r="C107" s="24">
        <v>1</v>
      </c>
      <c r="D107" s="24">
        <v>0</v>
      </c>
      <c r="E107" s="24">
        <v>7</v>
      </c>
      <c r="F107" s="264">
        <v>0</v>
      </c>
      <c r="G107" s="24">
        <v>8</v>
      </c>
      <c r="H107" s="1"/>
    </row>
    <row r="108" spans="2:8">
      <c r="B108" s="26" t="s">
        <v>29</v>
      </c>
      <c r="C108" s="94">
        <f>SUM(C105:C107)</f>
        <v>2</v>
      </c>
      <c r="D108" s="94">
        <f>SUM(D105:D107)</f>
        <v>190</v>
      </c>
      <c r="E108" s="94">
        <f>SUM(E105:E107)</f>
        <v>1037</v>
      </c>
      <c r="F108" s="94">
        <f>SUM(F105:F107)</f>
        <v>18</v>
      </c>
      <c r="G108" s="94">
        <f>SUM(G105:G107)</f>
        <v>1247</v>
      </c>
      <c r="H108" s="1"/>
    </row>
    <row r="109" spans="2:8">
      <c r="B109" s="20" t="s">
        <v>10</v>
      </c>
      <c r="C109" s="21"/>
      <c r="D109" s="21"/>
      <c r="E109" s="21"/>
      <c r="F109" s="263"/>
      <c r="G109" s="21"/>
      <c r="H109" s="1"/>
    </row>
    <row r="110" spans="2:8">
      <c r="B110" s="21" t="s">
        <v>4</v>
      </c>
      <c r="C110" s="24">
        <v>0</v>
      </c>
      <c r="D110" s="24">
        <v>212</v>
      </c>
      <c r="E110" s="24">
        <v>748</v>
      </c>
      <c r="F110" s="264">
        <v>46</v>
      </c>
      <c r="G110" s="24">
        <v>1006</v>
      </c>
      <c r="H110" s="1"/>
    </row>
    <row r="111" spans="2:8">
      <c r="B111" s="21" t="s">
        <v>5</v>
      </c>
      <c r="C111" s="24">
        <v>1</v>
      </c>
      <c r="D111" s="24">
        <v>50</v>
      </c>
      <c r="E111" s="24">
        <v>442</v>
      </c>
      <c r="F111" s="264">
        <v>8</v>
      </c>
      <c r="G111" s="24">
        <v>501</v>
      </c>
      <c r="H111" s="1"/>
    </row>
    <row r="112" spans="2:8">
      <c r="B112" s="21" t="s">
        <v>6</v>
      </c>
      <c r="C112" s="24">
        <v>1</v>
      </c>
      <c r="D112" s="24">
        <v>0</v>
      </c>
      <c r="E112" s="24">
        <v>6</v>
      </c>
      <c r="F112" s="264">
        <v>0</v>
      </c>
      <c r="G112" s="24">
        <v>7</v>
      </c>
      <c r="H112" s="1"/>
    </row>
    <row r="113" spans="2:8">
      <c r="B113" s="26" t="s">
        <v>29</v>
      </c>
      <c r="C113" s="94">
        <f>SUM(C110:C112)</f>
        <v>2</v>
      </c>
      <c r="D113" s="94">
        <f>SUM(D110:D112)</f>
        <v>262</v>
      </c>
      <c r="E113" s="94">
        <f>SUM(E110:E112)</f>
        <v>1196</v>
      </c>
      <c r="F113" s="94">
        <f>SUM(F110:F112)</f>
        <v>54</v>
      </c>
      <c r="G113" s="94">
        <f>SUM(G110:G112)</f>
        <v>1514</v>
      </c>
      <c r="H113" s="1"/>
    </row>
    <row r="114" spans="2:8">
      <c r="B114" s="20" t="s">
        <v>11</v>
      </c>
      <c r="C114" s="21"/>
      <c r="D114" s="21"/>
      <c r="E114" s="21"/>
      <c r="F114" s="263"/>
      <c r="G114" s="21"/>
      <c r="H114" s="1"/>
    </row>
    <row r="115" spans="2:8">
      <c r="B115" s="21" t="s">
        <v>4</v>
      </c>
      <c r="C115" s="24">
        <v>2</v>
      </c>
      <c r="D115" s="24">
        <v>362</v>
      </c>
      <c r="E115" s="24">
        <v>1038</v>
      </c>
      <c r="F115" s="264">
        <v>52</v>
      </c>
      <c r="G115" s="24">
        <v>1454</v>
      </c>
      <c r="H115" s="1"/>
    </row>
    <row r="116" spans="2:8">
      <c r="B116" s="21" t="s">
        <v>5</v>
      </c>
      <c r="C116" s="24">
        <v>1</v>
      </c>
      <c r="D116" s="24">
        <v>110</v>
      </c>
      <c r="E116" s="24">
        <v>605</v>
      </c>
      <c r="F116" s="264">
        <v>18</v>
      </c>
      <c r="G116" s="24">
        <v>734</v>
      </c>
      <c r="H116" s="1"/>
    </row>
    <row r="117" spans="2:8">
      <c r="B117" s="21" t="s">
        <v>6</v>
      </c>
      <c r="C117" s="24">
        <v>1</v>
      </c>
      <c r="D117" s="24">
        <v>2</v>
      </c>
      <c r="E117" s="24">
        <v>14</v>
      </c>
      <c r="F117" s="264">
        <v>0</v>
      </c>
      <c r="G117" s="24">
        <v>17</v>
      </c>
      <c r="H117" s="1"/>
    </row>
    <row r="118" spans="2:8">
      <c r="B118" s="26" t="s">
        <v>29</v>
      </c>
      <c r="C118" s="94">
        <f>SUM(C115:C117)</f>
        <v>4</v>
      </c>
      <c r="D118" s="94">
        <f>SUM(D115:D117)</f>
        <v>474</v>
      </c>
      <c r="E118" s="94">
        <f>SUM(E115:E117)</f>
        <v>1657</v>
      </c>
      <c r="F118" s="94">
        <v>70</v>
      </c>
      <c r="G118" s="94">
        <f>SUM(G115:G117)</f>
        <v>2205</v>
      </c>
      <c r="H118" s="1"/>
    </row>
    <row r="119" spans="2:8">
      <c r="B119" s="20" t="s">
        <v>12</v>
      </c>
      <c r="C119" s="21"/>
      <c r="D119" s="21"/>
      <c r="E119" s="21"/>
      <c r="F119" s="263"/>
      <c r="G119" s="21"/>
      <c r="H119" s="1"/>
    </row>
    <row r="120" spans="2:8">
      <c r="B120" s="21" t="s">
        <v>4</v>
      </c>
      <c r="C120" s="24">
        <v>0</v>
      </c>
      <c r="D120" s="24">
        <v>176</v>
      </c>
      <c r="E120" s="24">
        <v>501</v>
      </c>
      <c r="F120" s="264">
        <v>23</v>
      </c>
      <c r="G120" s="24">
        <v>700</v>
      </c>
      <c r="H120" s="1"/>
    </row>
    <row r="121" spans="2:8">
      <c r="B121" s="21" t="s">
        <v>5</v>
      </c>
      <c r="C121" s="24">
        <v>2</v>
      </c>
      <c r="D121" s="24">
        <v>41</v>
      </c>
      <c r="E121" s="24">
        <v>267</v>
      </c>
      <c r="F121" s="264">
        <v>4</v>
      </c>
      <c r="G121" s="24">
        <v>314</v>
      </c>
      <c r="H121" s="1"/>
    </row>
    <row r="122" spans="2:8">
      <c r="B122" s="21" t="s">
        <v>6</v>
      </c>
      <c r="C122" s="24">
        <v>0</v>
      </c>
      <c r="D122" s="24">
        <v>1</v>
      </c>
      <c r="E122" s="24">
        <v>5</v>
      </c>
      <c r="F122" s="264">
        <v>0</v>
      </c>
      <c r="G122" s="24">
        <v>6</v>
      </c>
      <c r="H122" s="1"/>
    </row>
    <row r="123" spans="2:8">
      <c r="B123" s="26" t="s">
        <v>29</v>
      </c>
      <c r="C123" s="94">
        <f>SUM(C120:C122)</f>
        <v>2</v>
      </c>
      <c r="D123" s="94">
        <f>SUM(D120:D122)</f>
        <v>218</v>
      </c>
      <c r="E123" s="94">
        <f>SUM(E120:E122)</f>
        <v>773</v>
      </c>
      <c r="F123" s="94">
        <f>SUM(F120:F122)</f>
        <v>27</v>
      </c>
      <c r="G123" s="94">
        <f>SUM(G120:G122)</f>
        <v>1020</v>
      </c>
      <c r="H123" s="2"/>
    </row>
    <row r="124" spans="2:8">
      <c r="B124" s="16" t="s">
        <v>13</v>
      </c>
      <c r="C124" s="94">
        <v>11</v>
      </c>
      <c r="D124" s="94">
        <f>D123+D118+D113+D108+D103</f>
        <v>1386</v>
      </c>
      <c r="E124" s="94">
        <f>E123+E118+E113+E108+E103</f>
        <v>6181</v>
      </c>
      <c r="F124" s="94">
        <v>191</v>
      </c>
      <c r="G124" s="94">
        <v>7769</v>
      </c>
      <c r="H124" s="2"/>
    </row>
    <row r="125" spans="2:8">
      <c r="B125" s="1"/>
      <c r="C125" s="1"/>
      <c r="D125" s="1"/>
      <c r="E125" s="1"/>
      <c r="F125" s="1"/>
      <c r="G125" s="1"/>
      <c r="H125" s="2"/>
    </row>
    <row r="126" spans="2:8">
      <c r="B126" s="129"/>
      <c r="C126" s="1"/>
      <c r="D126" s="129"/>
      <c r="E126" s="1"/>
      <c r="F126" s="129"/>
      <c r="G126" s="1"/>
      <c r="H126" s="2"/>
    </row>
    <row r="127" spans="2:8">
      <c r="B127" s="2" t="s">
        <v>71</v>
      </c>
      <c r="C127" s="2" t="s">
        <v>90</v>
      </c>
      <c r="D127" s="2"/>
      <c r="E127" s="2"/>
      <c r="F127" s="2"/>
      <c r="G127" s="1"/>
      <c r="H127" s="2"/>
    </row>
    <row r="128" spans="2:8">
      <c r="B128" s="1"/>
      <c r="C128" s="1"/>
      <c r="D128" s="1"/>
      <c r="E128" s="1"/>
      <c r="F128" s="1"/>
      <c r="G128" s="1"/>
      <c r="H128" s="1"/>
    </row>
    <row r="129" spans="2:8">
      <c r="B129" s="25" t="s">
        <v>31</v>
      </c>
      <c r="C129" s="26" t="s">
        <v>48</v>
      </c>
      <c r="D129" s="26" t="s">
        <v>49</v>
      </c>
      <c r="E129" s="26" t="s">
        <v>29</v>
      </c>
      <c r="F129" s="1"/>
      <c r="G129" s="1"/>
      <c r="H129" s="1"/>
    </row>
    <row r="130" spans="2:8">
      <c r="B130" s="20" t="s">
        <v>8</v>
      </c>
      <c r="C130" s="48"/>
      <c r="D130" s="48"/>
      <c r="E130" s="48"/>
      <c r="F130" s="1"/>
      <c r="G130" s="1"/>
      <c r="H130" s="1"/>
    </row>
    <row r="131" spans="2:8">
      <c r="B131" s="32" t="s">
        <v>4</v>
      </c>
      <c r="C131" s="93">
        <v>1209</v>
      </c>
      <c r="D131" s="93">
        <v>23</v>
      </c>
      <c r="E131" s="93">
        <v>1232</v>
      </c>
      <c r="F131" s="1"/>
      <c r="G131" s="129"/>
      <c r="H131" s="1"/>
    </row>
    <row r="132" spans="2:8">
      <c r="B132" s="32" t="s">
        <v>5</v>
      </c>
      <c r="C132" s="93">
        <v>521</v>
      </c>
      <c r="D132" s="93">
        <v>23</v>
      </c>
      <c r="E132" s="93">
        <v>544</v>
      </c>
      <c r="F132" s="1"/>
      <c r="G132" s="1"/>
      <c r="H132" s="1"/>
    </row>
    <row r="133" spans="2:8">
      <c r="B133" s="32" t="s">
        <v>6</v>
      </c>
      <c r="C133" s="93">
        <v>6</v>
      </c>
      <c r="D133" s="93">
        <v>1</v>
      </c>
      <c r="E133" s="93">
        <v>7</v>
      </c>
      <c r="F133" s="1"/>
      <c r="G133" s="1"/>
      <c r="H133" s="1"/>
    </row>
    <row r="134" spans="2:8">
      <c r="B134" s="26" t="s">
        <v>29</v>
      </c>
      <c r="C134" s="94">
        <v>1736</v>
      </c>
      <c r="D134" s="94">
        <v>47</v>
      </c>
      <c r="E134" s="94">
        <v>1783</v>
      </c>
      <c r="F134" s="1"/>
      <c r="G134" s="129"/>
      <c r="H134" s="1"/>
    </row>
    <row r="135" spans="2:8">
      <c r="B135" s="20" t="s">
        <v>9</v>
      </c>
      <c r="C135" s="56" t="s">
        <v>91</v>
      </c>
      <c r="D135" s="56" t="s">
        <v>91</v>
      </c>
      <c r="E135" s="56" t="s">
        <v>91</v>
      </c>
      <c r="F135" s="1"/>
      <c r="G135" s="1"/>
      <c r="H135" s="1"/>
    </row>
    <row r="136" spans="2:8">
      <c r="B136" s="32" t="s">
        <v>4</v>
      </c>
      <c r="C136" s="93">
        <v>823</v>
      </c>
      <c r="D136" s="93">
        <v>16</v>
      </c>
      <c r="E136" s="93">
        <v>839</v>
      </c>
      <c r="F136" s="1"/>
      <c r="G136" s="1"/>
      <c r="H136" s="1"/>
    </row>
    <row r="137" spans="2:8">
      <c r="B137" s="32" t="s">
        <v>5</v>
      </c>
      <c r="C137" s="93">
        <v>388</v>
      </c>
      <c r="D137" s="93">
        <v>12</v>
      </c>
      <c r="E137" s="93">
        <v>400</v>
      </c>
      <c r="F137" s="1"/>
      <c r="G137" s="129"/>
      <c r="H137" s="1"/>
    </row>
    <row r="138" spans="2:8">
      <c r="B138" s="32" t="s">
        <v>6</v>
      </c>
      <c r="C138" s="93">
        <v>7</v>
      </c>
      <c r="D138" s="93">
        <v>1</v>
      </c>
      <c r="E138" s="93">
        <v>8</v>
      </c>
      <c r="F138" s="1"/>
      <c r="G138" s="129"/>
      <c r="H138" s="1"/>
    </row>
    <row r="139" spans="2:8">
      <c r="B139" s="26" t="s">
        <v>29</v>
      </c>
      <c r="C139" s="94">
        <v>1218</v>
      </c>
      <c r="D139" s="94">
        <v>29</v>
      </c>
      <c r="E139" s="94">
        <v>1247</v>
      </c>
      <c r="F139" s="1"/>
      <c r="G139" s="1"/>
      <c r="H139" s="1"/>
    </row>
    <row r="140" spans="2:8">
      <c r="B140" s="20" t="s">
        <v>10</v>
      </c>
      <c r="C140" s="56" t="s">
        <v>91</v>
      </c>
      <c r="D140" s="56" t="s">
        <v>91</v>
      </c>
      <c r="E140" s="56" t="s">
        <v>91</v>
      </c>
      <c r="F140" s="1"/>
      <c r="G140" s="1"/>
      <c r="H140" s="1"/>
    </row>
    <row r="141" spans="2:8">
      <c r="B141" s="32" t="s">
        <v>4</v>
      </c>
      <c r="C141" s="93">
        <v>990</v>
      </c>
      <c r="D141" s="93">
        <v>16</v>
      </c>
      <c r="E141" s="93">
        <v>1006</v>
      </c>
      <c r="F141" s="1"/>
      <c r="G141" s="1"/>
      <c r="H141" s="1"/>
    </row>
    <row r="142" spans="2:8">
      <c r="B142" s="32" t="s">
        <v>5</v>
      </c>
      <c r="C142" s="93">
        <v>490</v>
      </c>
      <c r="D142" s="93">
        <v>11</v>
      </c>
      <c r="E142" s="93">
        <v>501</v>
      </c>
      <c r="F142" s="1"/>
      <c r="G142" s="1"/>
      <c r="H142" s="1"/>
    </row>
    <row r="143" spans="2:8">
      <c r="B143" s="32" t="s">
        <v>6</v>
      </c>
      <c r="C143" s="93">
        <v>6</v>
      </c>
      <c r="D143" s="93">
        <v>1</v>
      </c>
      <c r="E143" s="93">
        <v>7</v>
      </c>
      <c r="F143" s="1"/>
      <c r="G143" s="1"/>
      <c r="H143" s="1"/>
    </row>
    <row r="144" spans="2:8">
      <c r="B144" s="26" t="s">
        <v>29</v>
      </c>
      <c r="C144" s="94">
        <v>1486</v>
      </c>
      <c r="D144" s="94">
        <v>28</v>
      </c>
      <c r="E144" s="94">
        <v>1514</v>
      </c>
      <c r="F144" s="1"/>
      <c r="G144" s="1"/>
      <c r="H144" s="1"/>
    </row>
    <row r="145" spans="2:8">
      <c r="B145" s="20" t="s">
        <v>11</v>
      </c>
      <c r="C145" s="56" t="s">
        <v>91</v>
      </c>
      <c r="D145" s="56" t="s">
        <v>91</v>
      </c>
      <c r="E145" s="56" t="s">
        <v>91</v>
      </c>
      <c r="F145" s="1"/>
      <c r="G145" s="1"/>
      <c r="H145" s="1"/>
    </row>
    <row r="146" spans="2:8">
      <c r="B146" s="32" t="s">
        <v>4</v>
      </c>
      <c r="C146" s="93">
        <v>1436</v>
      </c>
      <c r="D146" s="93">
        <v>18</v>
      </c>
      <c r="E146" s="93">
        <v>1454</v>
      </c>
      <c r="F146" s="1"/>
      <c r="G146" s="1"/>
      <c r="H146" s="1"/>
    </row>
    <row r="147" spans="2:8">
      <c r="B147" s="32" t="s">
        <v>5</v>
      </c>
      <c r="C147" s="93">
        <v>726</v>
      </c>
      <c r="D147" s="93">
        <v>8</v>
      </c>
      <c r="E147" s="93">
        <v>734</v>
      </c>
      <c r="F147" s="1"/>
      <c r="G147" s="1"/>
      <c r="H147" s="1"/>
    </row>
    <row r="148" spans="2:8">
      <c r="B148" s="32" t="s">
        <v>6</v>
      </c>
      <c r="C148" s="93">
        <v>17</v>
      </c>
      <c r="D148" s="93">
        <v>0</v>
      </c>
      <c r="E148" s="93">
        <v>17</v>
      </c>
      <c r="F148" s="1"/>
      <c r="G148" s="1"/>
      <c r="H148" s="1"/>
    </row>
    <row r="149" spans="2:8">
      <c r="B149" s="26" t="s">
        <v>29</v>
      </c>
      <c r="C149" s="94">
        <v>2179</v>
      </c>
      <c r="D149" s="94">
        <v>26</v>
      </c>
      <c r="E149" s="94">
        <v>2205</v>
      </c>
      <c r="F149" s="1"/>
      <c r="G149" s="1"/>
      <c r="H149" s="1"/>
    </row>
    <row r="150" spans="2:8">
      <c r="B150" s="20" t="s">
        <v>12</v>
      </c>
      <c r="C150" s="56" t="s">
        <v>91</v>
      </c>
      <c r="D150" s="56" t="s">
        <v>91</v>
      </c>
      <c r="E150" s="56" t="s">
        <v>91</v>
      </c>
      <c r="F150" s="1"/>
      <c r="G150" s="1"/>
      <c r="H150" s="1"/>
    </row>
    <row r="151" spans="2:8">
      <c r="B151" s="32" t="s">
        <v>4</v>
      </c>
      <c r="C151" s="93">
        <v>692</v>
      </c>
      <c r="D151" s="93">
        <v>8</v>
      </c>
      <c r="E151" s="93">
        <v>700</v>
      </c>
      <c r="F151" s="1"/>
      <c r="G151" s="1"/>
      <c r="H151" s="1"/>
    </row>
    <row r="152" spans="2:8">
      <c r="B152" s="32" t="s">
        <v>5</v>
      </c>
      <c r="C152" s="93">
        <v>303</v>
      </c>
      <c r="D152" s="93">
        <v>11</v>
      </c>
      <c r="E152" s="93">
        <v>314</v>
      </c>
      <c r="F152" s="1"/>
      <c r="G152" s="1"/>
      <c r="H152" s="1"/>
    </row>
    <row r="153" spans="2:8">
      <c r="B153" s="21" t="s">
        <v>6</v>
      </c>
      <c r="C153" s="93">
        <v>6</v>
      </c>
      <c r="D153" s="93">
        <v>0</v>
      </c>
      <c r="E153" s="93">
        <v>6</v>
      </c>
      <c r="F153" s="1"/>
      <c r="G153" s="1"/>
      <c r="H153" s="1"/>
    </row>
    <row r="154" spans="2:8">
      <c r="B154" s="26" t="s">
        <v>29</v>
      </c>
      <c r="C154" s="94">
        <v>1001</v>
      </c>
      <c r="D154" s="94">
        <v>19</v>
      </c>
      <c r="E154" s="94">
        <v>1020</v>
      </c>
      <c r="F154" s="1"/>
      <c r="G154" s="1"/>
      <c r="H154" s="1"/>
    </row>
    <row r="155" spans="2:8">
      <c r="B155" s="16" t="s">
        <v>13</v>
      </c>
      <c r="C155" s="94">
        <v>7620</v>
      </c>
      <c r="D155" s="94">
        <v>149</v>
      </c>
      <c r="E155" s="94">
        <v>7769</v>
      </c>
      <c r="F155" s="1"/>
      <c r="G155" s="1"/>
      <c r="H155" s="1"/>
    </row>
    <row r="156" spans="2:8">
      <c r="B156" s="1"/>
      <c r="C156" s="1"/>
      <c r="D156" s="1"/>
      <c r="E156" s="1"/>
      <c r="F156" s="1"/>
      <c r="G156" s="1"/>
      <c r="H156" s="1"/>
    </row>
    <row r="157" spans="2:8">
      <c r="B157" s="1"/>
      <c r="C157" s="1"/>
      <c r="D157" s="1"/>
      <c r="E157" s="1"/>
      <c r="F157" s="1"/>
      <c r="G157" s="1"/>
      <c r="H157" s="1"/>
    </row>
    <row r="158" spans="2:8" ht="57.6">
      <c r="B158" s="352" t="s">
        <v>71</v>
      </c>
      <c r="C158" s="353" t="s">
        <v>92</v>
      </c>
      <c r="D158" s="352"/>
      <c r="E158" s="10" t="s">
        <v>51</v>
      </c>
      <c r="F158" s="10"/>
      <c r="G158" s="2"/>
      <c r="H158" s="2"/>
    </row>
    <row r="159" spans="2:8">
      <c r="B159" s="1"/>
      <c r="C159" s="1"/>
      <c r="D159" s="1"/>
      <c r="E159" s="1"/>
      <c r="F159" s="1"/>
      <c r="G159" s="1"/>
      <c r="H159" s="1"/>
    </row>
    <row r="160" spans="2:8">
      <c r="B160" s="34" t="s">
        <v>4</v>
      </c>
      <c r="C160" s="2"/>
      <c r="D160" s="2"/>
      <c r="E160" s="2"/>
      <c r="F160" s="2"/>
      <c r="G160" s="2"/>
      <c r="H160" s="2"/>
    </row>
    <row r="161" spans="2:8">
      <c r="B161" s="34" t="s">
        <v>93</v>
      </c>
      <c r="C161" s="253" t="s">
        <v>8</v>
      </c>
      <c r="D161" s="253" t="s">
        <v>9</v>
      </c>
      <c r="E161" s="253" t="s">
        <v>10</v>
      </c>
      <c r="F161" s="253" t="s">
        <v>11</v>
      </c>
      <c r="G161" s="253" t="s">
        <v>12</v>
      </c>
      <c r="H161" s="253" t="s">
        <v>94</v>
      </c>
    </row>
    <row r="162" spans="2:8">
      <c r="B162" s="24" t="s">
        <v>53</v>
      </c>
      <c r="C162" s="93">
        <v>151</v>
      </c>
      <c r="D162" s="93">
        <v>136</v>
      </c>
      <c r="E162" s="93">
        <v>90</v>
      </c>
      <c r="F162" s="93">
        <v>44</v>
      </c>
      <c r="G162" s="93">
        <v>19</v>
      </c>
      <c r="H162" s="93">
        <f t="shared" ref="H162:H171" si="1">SUM(C162:G162)</f>
        <v>440</v>
      </c>
    </row>
    <row r="163" spans="2:8">
      <c r="B163" s="24" t="s">
        <v>54</v>
      </c>
      <c r="C163" s="93">
        <v>124</v>
      </c>
      <c r="D163" s="93">
        <v>73</v>
      </c>
      <c r="E163" s="93">
        <v>26</v>
      </c>
      <c r="F163" s="93">
        <v>38</v>
      </c>
      <c r="G163" s="93">
        <v>23</v>
      </c>
      <c r="H163" s="93">
        <f t="shared" si="1"/>
        <v>284</v>
      </c>
    </row>
    <row r="164" spans="2:8">
      <c r="B164" s="24" t="s">
        <v>55</v>
      </c>
      <c r="C164" s="93">
        <v>198</v>
      </c>
      <c r="D164" s="93">
        <v>152</v>
      </c>
      <c r="E164" s="93">
        <v>170</v>
      </c>
      <c r="F164" s="93">
        <v>101</v>
      </c>
      <c r="G164" s="93">
        <v>48</v>
      </c>
      <c r="H164" s="93">
        <f t="shared" si="1"/>
        <v>669</v>
      </c>
    </row>
    <row r="165" spans="2:8">
      <c r="B165" s="24" t="s">
        <v>56</v>
      </c>
      <c r="C165" s="93">
        <v>684</v>
      </c>
      <c r="D165" s="93">
        <v>489</v>
      </c>
      <c r="E165" s="93">
        <v>557</v>
      </c>
      <c r="F165" s="93">
        <v>672</v>
      </c>
      <c r="G165" s="93">
        <v>398</v>
      </c>
      <c r="H165" s="93">
        <f t="shared" si="1"/>
        <v>2800</v>
      </c>
    </row>
    <row r="166" spans="2:8">
      <c r="B166" s="24" t="s">
        <v>57</v>
      </c>
      <c r="C166" s="93">
        <v>3</v>
      </c>
      <c r="D166" s="93">
        <v>2</v>
      </c>
      <c r="E166" s="93">
        <v>3</v>
      </c>
      <c r="F166" s="93">
        <v>0</v>
      </c>
      <c r="G166" s="93">
        <v>0</v>
      </c>
      <c r="H166" s="93">
        <f t="shared" si="1"/>
        <v>8</v>
      </c>
    </row>
    <row r="167" spans="2:8">
      <c r="B167" s="24" t="s">
        <v>58</v>
      </c>
      <c r="C167" s="93">
        <v>12</v>
      </c>
      <c r="D167" s="93">
        <v>18</v>
      </c>
      <c r="E167" s="93">
        <v>13</v>
      </c>
      <c r="F167" s="93">
        <v>110</v>
      </c>
      <c r="G167" s="93">
        <v>119</v>
      </c>
      <c r="H167" s="93">
        <f t="shared" si="1"/>
        <v>272</v>
      </c>
    </row>
    <row r="168" spans="2:8">
      <c r="B168" s="411" t="s">
        <v>95</v>
      </c>
      <c r="C168" s="409">
        <v>1064</v>
      </c>
      <c r="D168" s="409">
        <v>744</v>
      </c>
      <c r="E168" s="409">
        <v>894</v>
      </c>
      <c r="F168" s="409">
        <v>1358</v>
      </c>
      <c r="G168" s="409">
        <v>616</v>
      </c>
      <c r="H168" s="409">
        <f>SUM(C169:G169)</f>
        <v>0</v>
      </c>
    </row>
    <row r="169" spans="2:8">
      <c r="B169" s="412"/>
      <c r="C169" s="410"/>
      <c r="D169" s="410"/>
      <c r="E169" s="410"/>
      <c r="F169" s="410"/>
      <c r="G169" s="410"/>
      <c r="H169" s="410"/>
    </row>
    <row r="170" spans="2:8">
      <c r="B170" s="24" t="s">
        <v>61</v>
      </c>
      <c r="C170" s="35">
        <v>119</v>
      </c>
      <c r="D170" s="35">
        <v>70</v>
      </c>
      <c r="E170" s="35">
        <v>72</v>
      </c>
      <c r="F170" s="35">
        <v>121</v>
      </c>
      <c r="G170" s="35">
        <v>82</v>
      </c>
      <c r="H170" s="35">
        <f>SUM(C170:G170)</f>
        <v>464</v>
      </c>
    </row>
    <row r="171" spans="2:8" ht="34.9" customHeight="1">
      <c r="B171" s="89" t="s">
        <v>96</v>
      </c>
      <c r="C171" s="94">
        <v>1209</v>
      </c>
      <c r="D171" s="94">
        <v>823</v>
      </c>
      <c r="E171" s="94">
        <v>990</v>
      </c>
      <c r="F171" s="94">
        <v>1436</v>
      </c>
      <c r="G171" s="94">
        <v>692</v>
      </c>
      <c r="H171" s="94">
        <f t="shared" si="1"/>
        <v>5150</v>
      </c>
    </row>
    <row r="172" spans="2:8">
      <c r="B172" s="1"/>
      <c r="C172" s="1"/>
      <c r="D172" s="1"/>
      <c r="E172" s="1"/>
      <c r="F172" s="1"/>
      <c r="G172" s="1"/>
      <c r="H172" s="1"/>
    </row>
    <row r="173" spans="2:8">
      <c r="B173" s="13"/>
      <c r="C173" s="12"/>
      <c r="D173" s="12"/>
      <c r="E173" s="12"/>
      <c r="F173" s="12"/>
      <c r="G173" s="12"/>
      <c r="H173" s="12"/>
    </row>
    <row r="174" spans="2:8">
      <c r="B174" s="34" t="s">
        <v>5</v>
      </c>
      <c r="C174" s="1"/>
      <c r="D174" s="1"/>
      <c r="E174" s="1"/>
      <c r="F174" s="1"/>
      <c r="G174" s="1"/>
      <c r="H174" s="1"/>
    </row>
    <row r="175" spans="2:8">
      <c r="B175" s="34" t="s">
        <v>93</v>
      </c>
      <c r="C175" s="253" t="s">
        <v>8</v>
      </c>
      <c r="D175" s="253" t="s">
        <v>9</v>
      </c>
      <c r="E175" s="253" t="s">
        <v>10</v>
      </c>
      <c r="F175" s="253" t="s">
        <v>11</v>
      </c>
      <c r="G175" s="253" t="s">
        <v>12</v>
      </c>
      <c r="H175" s="253" t="s">
        <v>94</v>
      </c>
    </row>
    <row r="176" spans="2:8">
      <c r="B176" s="24" t="s">
        <v>53</v>
      </c>
      <c r="C176" s="35">
        <v>18</v>
      </c>
      <c r="D176" s="35">
        <v>7</v>
      </c>
      <c r="E176" s="35">
        <v>15</v>
      </c>
      <c r="F176" s="35">
        <v>12</v>
      </c>
      <c r="G176" s="35">
        <v>2</v>
      </c>
      <c r="H176" s="35">
        <f t="shared" ref="H176:H185" si="2">SUM(C176:G176)</f>
        <v>54</v>
      </c>
    </row>
    <row r="177" spans="2:8">
      <c r="B177" s="24" t="s">
        <v>54</v>
      </c>
      <c r="C177" s="35">
        <v>1</v>
      </c>
      <c r="D177" s="35">
        <v>4</v>
      </c>
      <c r="E177" s="35">
        <v>2</v>
      </c>
      <c r="F177" s="35">
        <v>1</v>
      </c>
      <c r="G177" s="35">
        <v>1</v>
      </c>
      <c r="H177" s="35">
        <f t="shared" si="2"/>
        <v>9</v>
      </c>
    </row>
    <row r="178" spans="2:8">
      <c r="B178" s="24" t="s">
        <v>55</v>
      </c>
      <c r="C178" s="35">
        <v>114</v>
      </c>
      <c r="D178" s="35">
        <v>113</v>
      </c>
      <c r="E178" s="35">
        <v>90</v>
      </c>
      <c r="F178" s="35">
        <v>89</v>
      </c>
      <c r="G178" s="35">
        <v>36</v>
      </c>
      <c r="H178" s="35">
        <f t="shared" si="2"/>
        <v>442</v>
      </c>
    </row>
    <row r="179" spans="2:8">
      <c r="B179" s="24" t="s">
        <v>56</v>
      </c>
      <c r="C179" s="35">
        <v>300</v>
      </c>
      <c r="D179" s="35">
        <v>249</v>
      </c>
      <c r="E179" s="35">
        <v>279</v>
      </c>
      <c r="F179" s="35">
        <v>327</v>
      </c>
      <c r="G179" s="35">
        <v>163</v>
      </c>
      <c r="H179" s="35">
        <f t="shared" si="2"/>
        <v>1318</v>
      </c>
    </row>
    <row r="180" spans="2:8">
      <c r="B180" s="24" t="s">
        <v>57</v>
      </c>
      <c r="C180" s="35">
        <v>6</v>
      </c>
      <c r="D180" s="35">
        <v>3</v>
      </c>
      <c r="E180" s="35">
        <v>11</v>
      </c>
      <c r="F180" s="35">
        <v>8</v>
      </c>
      <c r="G180" s="35">
        <v>9</v>
      </c>
      <c r="H180" s="35">
        <f t="shared" si="2"/>
        <v>37</v>
      </c>
    </row>
    <row r="181" spans="2:8">
      <c r="B181" s="24" t="s">
        <v>58</v>
      </c>
      <c r="C181" s="35">
        <v>6</v>
      </c>
      <c r="D181" s="35">
        <v>1</v>
      </c>
      <c r="E181" s="35">
        <v>10</v>
      </c>
      <c r="F181" s="35">
        <v>31</v>
      </c>
      <c r="G181" s="35">
        <v>42</v>
      </c>
      <c r="H181" s="35">
        <f t="shared" si="2"/>
        <v>90</v>
      </c>
    </row>
    <row r="182" spans="2:8">
      <c r="B182" s="411" t="s">
        <v>95</v>
      </c>
      <c r="C182" s="413">
        <v>451</v>
      </c>
      <c r="D182" s="413">
        <v>330</v>
      </c>
      <c r="E182" s="413">
        <v>445</v>
      </c>
      <c r="F182" s="413">
        <v>691</v>
      </c>
      <c r="G182" s="413">
        <v>275</v>
      </c>
      <c r="H182" s="413">
        <f>SUM(C183:G183)</f>
        <v>0</v>
      </c>
    </row>
    <row r="183" spans="2:8">
      <c r="B183" s="412"/>
      <c r="C183" s="414"/>
      <c r="D183" s="414"/>
      <c r="E183" s="414"/>
      <c r="F183" s="414"/>
      <c r="G183" s="414"/>
      <c r="H183" s="414"/>
    </row>
    <row r="184" spans="2:8">
      <c r="B184" s="24" t="s">
        <v>61</v>
      </c>
      <c r="C184" s="35">
        <v>29</v>
      </c>
      <c r="D184" s="35">
        <v>18</v>
      </c>
      <c r="E184" s="35">
        <v>33</v>
      </c>
      <c r="F184" s="35">
        <v>47</v>
      </c>
      <c r="G184" s="35">
        <v>23</v>
      </c>
      <c r="H184" s="35">
        <f>SUM(C184:G184)</f>
        <v>150</v>
      </c>
    </row>
    <row r="185" spans="2:8" ht="31.15" customHeight="1">
      <c r="B185" s="89" t="s">
        <v>96</v>
      </c>
      <c r="C185" s="37">
        <v>521</v>
      </c>
      <c r="D185" s="37">
        <v>388</v>
      </c>
      <c r="E185" s="37">
        <v>490</v>
      </c>
      <c r="F185" s="37">
        <v>726</v>
      </c>
      <c r="G185" s="37">
        <v>303</v>
      </c>
      <c r="H185" s="37">
        <f t="shared" si="2"/>
        <v>2428</v>
      </c>
    </row>
    <row r="186" spans="2:8">
      <c r="B186" s="1"/>
      <c r="C186" s="1"/>
      <c r="D186" s="1"/>
      <c r="E186" s="1"/>
      <c r="F186" s="1"/>
      <c r="G186" s="1"/>
      <c r="H186" s="1"/>
    </row>
    <row r="187" spans="2:8">
      <c r="B187" s="1"/>
      <c r="C187" s="1"/>
      <c r="D187" s="1"/>
      <c r="E187" s="1"/>
      <c r="F187" s="1"/>
      <c r="G187" s="1"/>
      <c r="H187" s="1"/>
    </row>
    <row r="188" spans="2:8">
      <c r="B188" s="34" t="s">
        <v>6</v>
      </c>
      <c r="C188" s="1"/>
      <c r="D188" s="1"/>
      <c r="E188" s="1"/>
      <c r="F188" s="1"/>
      <c r="G188" s="1"/>
      <c r="H188" s="1"/>
    </row>
    <row r="189" spans="2:8">
      <c r="B189" s="34" t="s">
        <v>93</v>
      </c>
      <c r="C189" s="253" t="s">
        <v>8</v>
      </c>
      <c r="D189" s="253" t="s">
        <v>9</v>
      </c>
      <c r="E189" s="253" t="s">
        <v>10</v>
      </c>
      <c r="F189" s="253" t="s">
        <v>11</v>
      </c>
      <c r="G189" s="253" t="s">
        <v>12</v>
      </c>
      <c r="H189" s="253" t="s">
        <v>94</v>
      </c>
    </row>
    <row r="190" spans="2:8">
      <c r="B190" s="24" t="s">
        <v>53</v>
      </c>
      <c r="C190" s="35">
        <v>1</v>
      </c>
      <c r="D190" s="35">
        <v>2</v>
      </c>
      <c r="E190" s="35">
        <v>0</v>
      </c>
      <c r="F190" s="35">
        <v>0</v>
      </c>
      <c r="G190" s="35">
        <v>0</v>
      </c>
      <c r="H190" s="35">
        <f>SUM(C190:G190)</f>
        <v>3</v>
      </c>
    </row>
    <row r="191" spans="2:8">
      <c r="B191" s="24" t="s">
        <v>54</v>
      </c>
      <c r="C191" s="35">
        <v>0</v>
      </c>
      <c r="D191" s="35">
        <v>0</v>
      </c>
      <c r="E191" s="35">
        <v>0</v>
      </c>
      <c r="F191" s="35">
        <v>0</v>
      </c>
      <c r="G191" s="35">
        <v>0</v>
      </c>
      <c r="H191" s="35">
        <f t="shared" ref="H191:H198" si="3">SUM(C191:G191)</f>
        <v>0</v>
      </c>
    </row>
    <row r="192" spans="2:8">
      <c r="B192" s="24" t="s">
        <v>55</v>
      </c>
      <c r="C192" s="35">
        <v>3</v>
      </c>
      <c r="D192" s="35">
        <v>1</v>
      </c>
      <c r="E192" s="35">
        <v>0</v>
      </c>
      <c r="F192" s="35">
        <v>2</v>
      </c>
      <c r="G192" s="35">
        <v>3</v>
      </c>
      <c r="H192" s="35">
        <f t="shared" si="3"/>
        <v>9</v>
      </c>
    </row>
    <row r="193" spans="2:8">
      <c r="B193" s="24" t="s">
        <v>56</v>
      </c>
      <c r="C193" s="35">
        <v>3</v>
      </c>
      <c r="D193" s="35">
        <v>6</v>
      </c>
      <c r="E193" s="35">
        <v>4</v>
      </c>
      <c r="F193" s="35">
        <v>10</v>
      </c>
      <c r="G193" s="35">
        <v>4</v>
      </c>
      <c r="H193" s="35">
        <f t="shared" si="3"/>
        <v>27</v>
      </c>
    </row>
    <row r="194" spans="2:8">
      <c r="B194" s="24" t="s">
        <v>57</v>
      </c>
      <c r="C194" s="35">
        <v>0</v>
      </c>
      <c r="D194" s="35">
        <v>0</v>
      </c>
      <c r="E194" s="35">
        <v>0</v>
      </c>
      <c r="F194" s="35">
        <v>0</v>
      </c>
      <c r="G194" s="35">
        <v>0</v>
      </c>
      <c r="H194" s="35">
        <f t="shared" si="3"/>
        <v>0</v>
      </c>
    </row>
    <row r="195" spans="2:8">
      <c r="B195" s="24" t="s">
        <v>58</v>
      </c>
      <c r="C195" s="35">
        <v>0</v>
      </c>
      <c r="D195" s="35">
        <v>0</v>
      </c>
      <c r="E195" s="35">
        <v>0</v>
      </c>
      <c r="F195" s="35">
        <v>0</v>
      </c>
      <c r="G195" s="35">
        <v>3</v>
      </c>
      <c r="H195" s="35">
        <f t="shared" si="3"/>
        <v>3</v>
      </c>
    </row>
    <row r="196" spans="2:8">
      <c r="B196" s="411" t="s">
        <v>95</v>
      </c>
      <c r="C196" s="413">
        <v>5</v>
      </c>
      <c r="D196" s="413">
        <v>6</v>
      </c>
      <c r="E196" s="413">
        <v>2</v>
      </c>
      <c r="F196" s="413">
        <v>16</v>
      </c>
      <c r="G196" s="413">
        <v>5</v>
      </c>
      <c r="H196" s="35">
        <f t="shared" si="3"/>
        <v>34</v>
      </c>
    </row>
    <row r="197" spans="2:8">
      <c r="B197" s="412"/>
      <c r="C197" s="414"/>
      <c r="D197" s="414"/>
      <c r="E197" s="414"/>
      <c r="F197" s="414"/>
      <c r="G197" s="414"/>
      <c r="H197" s="35">
        <f t="shared" si="3"/>
        <v>0</v>
      </c>
    </row>
    <row r="198" spans="2:8">
      <c r="B198" s="24" t="s">
        <v>61</v>
      </c>
      <c r="C198" s="35">
        <v>1</v>
      </c>
      <c r="D198" s="35"/>
      <c r="E198" s="35">
        <v>2</v>
      </c>
      <c r="F198" s="35">
        <v>1</v>
      </c>
      <c r="G198" s="35">
        <v>1</v>
      </c>
      <c r="H198" s="35">
        <f t="shared" si="3"/>
        <v>5</v>
      </c>
    </row>
    <row r="199" spans="2:8" ht="31.15" customHeight="1">
      <c r="B199" s="89" t="s">
        <v>96</v>
      </c>
      <c r="C199" s="37">
        <f>SUM(C190:C198)</f>
        <v>13</v>
      </c>
      <c r="D199" s="37">
        <f>SUM(D190:D198)</f>
        <v>15</v>
      </c>
      <c r="E199" s="37">
        <f>SUM(E190:E198)</f>
        <v>8</v>
      </c>
      <c r="F199" s="37">
        <f>SUM(F190:F198)</f>
        <v>29</v>
      </c>
      <c r="G199" s="37">
        <f>SUM(G190:G198)</f>
        <v>16</v>
      </c>
      <c r="H199" s="37">
        <f>SUM(C199:G199)</f>
        <v>81</v>
      </c>
    </row>
  </sheetData>
  <mergeCells count="26">
    <mergeCell ref="C196:C197"/>
    <mergeCell ref="D196:D197"/>
    <mergeCell ref="E196:E197"/>
    <mergeCell ref="F196:F197"/>
    <mergeCell ref="G196:G197"/>
    <mergeCell ref="G168:G169"/>
    <mergeCell ref="H168:H169"/>
    <mergeCell ref="B182:B183"/>
    <mergeCell ref="C182:C183"/>
    <mergeCell ref="D182:D183"/>
    <mergeCell ref="E182:E183"/>
    <mergeCell ref="F182:F183"/>
    <mergeCell ref="G182:G183"/>
    <mergeCell ref="H182:H183"/>
    <mergeCell ref="B168:B169"/>
    <mergeCell ref="C168:C169"/>
    <mergeCell ref="D168:D169"/>
    <mergeCell ref="E168:E169"/>
    <mergeCell ref="F168:F169"/>
    <mergeCell ref="B196:B197"/>
    <mergeCell ref="G4:G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8D8B4B"/>
  </sheetPr>
  <dimension ref="A2:J1487"/>
  <sheetViews>
    <sheetView topLeftCell="A1463" workbookViewId="0">
      <selection activeCell="A1271" sqref="A1271:XFD1271"/>
    </sheetView>
  </sheetViews>
  <sheetFormatPr defaultColWidth="20.7109375" defaultRowHeight="14.45"/>
  <cols>
    <col min="1" max="1" width="7.5703125" customWidth="1"/>
  </cols>
  <sheetData>
    <row r="2" spans="2:10" ht="28.9">
      <c r="B2" s="282" t="s">
        <v>97</v>
      </c>
      <c r="C2" s="294" t="s">
        <v>98</v>
      </c>
      <c r="D2" s="2"/>
      <c r="E2" s="130"/>
      <c r="F2" s="13"/>
      <c r="G2" s="13"/>
      <c r="H2" s="13"/>
      <c r="I2" s="13"/>
      <c r="J2" s="1"/>
    </row>
    <row r="3" spans="2:10">
      <c r="B3" s="2"/>
      <c r="C3" s="2"/>
      <c r="D3" s="2"/>
      <c r="E3" s="130"/>
      <c r="F3" s="13"/>
      <c r="G3" s="13"/>
      <c r="H3" s="13"/>
      <c r="I3" s="13"/>
      <c r="J3" s="1"/>
    </row>
    <row r="4" spans="2:10">
      <c r="B4" s="284" t="s">
        <v>31</v>
      </c>
      <c r="C4" s="354" t="s">
        <v>48</v>
      </c>
      <c r="D4" s="354" t="s">
        <v>49</v>
      </c>
      <c r="E4" s="285" t="s">
        <v>29</v>
      </c>
      <c r="F4" s="13"/>
      <c r="G4" s="13"/>
      <c r="H4" s="13"/>
      <c r="I4" s="13"/>
      <c r="J4" s="1"/>
    </row>
    <row r="5" spans="2:10">
      <c r="B5" s="286" t="s">
        <v>8</v>
      </c>
      <c r="C5" s="287" t="s">
        <v>91</v>
      </c>
      <c r="D5" s="287" t="s">
        <v>91</v>
      </c>
      <c r="E5" s="287" t="s">
        <v>91</v>
      </c>
      <c r="F5" s="13"/>
      <c r="G5" s="13"/>
      <c r="H5" s="13"/>
      <c r="I5" s="13"/>
      <c r="J5" s="1"/>
    </row>
    <row r="6" spans="2:10">
      <c r="B6" s="288" t="s">
        <v>4</v>
      </c>
      <c r="C6" s="287">
        <v>728</v>
      </c>
      <c r="D6" s="287">
        <v>504</v>
      </c>
      <c r="E6" s="287">
        <v>1232</v>
      </c>
      <c r="F6" s="13"/>
      <c r="G6" s="13"/>
      <c r="H6" s="13"/>
      <c r="I6" s="13"/>
      <c r="J6" s="1"/>
    </row>
    <row r="7" spans="2:10">
      <c r="B7" s="288" t="s">
        <v>5</v>
      </c>
      <c r="C7" s="287">
        <v>301</v>
      </c>
      <c r="D7" s="287">
        <v>243</v>
      </c>
      <c r="E7" s="287">
        <v>544</v>
      </c>
      <c r="F7" s="13"/>
      <c r="G7" s="13"/>
      <c r="H7" s="13"/>
      <c r="I7" s="13"/>
      <c r="J7" s="1"/>
    </row>
    <row r="8" spans="2:10">
      <c r="B8" s="288" t="s">
        <v>6</v>
      </c>
      <c r="C8" s="287">
        <v>3</v>
      </c>
      <c r="D8" s="287">
        <v>4</v>
      </c>
      <c r="E8" s="287">
        <v>7</v>
      </c>
      <c r="F8" s="13"/>
      <c r="G8" s="13"/>
      <c r="H8" s="13"/>
      <c r="I8" s="13"/>
      <c r="J8" s="1"/>
    </row>
    <row r="9" spans="2:10">
      <c r="B9" s="289" t="s">
        <v>29</v>
      </c>
      <c r="C9" s="291">
        <v>1032</v>
      </c>
      <c r="D9" s="290">
        <v>751</v>
      </c>
      <c r="E9" s="291">
        <v>1783</v>
      </c>
      <c r="F9" s="13"/>
      <c r="G9" s="13"/>
      <c r="H9" s="13"/>
      <c r="I9" s="13"/>
      <c r="J9" s="1"/>
    </row>
    <row r="10" spans="2:10">
      <c r="B10" s="286" t="s">
        <v>9</v>
      </c>
      <c r="C10" s="292" t="s">
        <v>91</v>
      </c>
      <c r="D10" s="292" t="s">
        <v>91</v>
      </c>
      <c r="E10" s="292" t="s">
        <v>91</v>
      </c>
      <c r="F10" s="13"/>
      <c r="G10" s="13"/>
      <c r="H10" s="13"/>
      <c r="I10" s="13"/>
      <c r="J10" s="1"/>
    </row>
    <row r="11" spans="2:10">
      <c r="B11" s="288" t="s">
        <v>4</v>
      </c>
      <c r="C11" s="287">
        <v>471</v>
      </c>
      <c r="D11" s="287">
        <v>368</v>
      </c>
      <c r="E11" s="287">
        <v>839</v>
      </c>
      <c r="F11" s="13"/>
      <c r="G11" s="13"/>
      <c r="H11" s="13"/>
      <c r="I11" s="13"/>
      <c r="J11" s="1"/>
    </row>
    <row r="12" spans="2:10">
      <c r="B12" s="288" t="s">
        <v>5</v>
      </c>
      <c r="C12" s="287">
        <v>219</v>
      </c>
      <c r="D12" s="287">
        <v>181</v>
      </c>
      <c r="E12" s="287">
        <v>400</v>
      </c>
      <c r="F12" s="13"/>
      <c r="G12" s="13"/>
      <c r="H12" s="13"/>
      <c r="I12" s="13"/>
      <c r="J12" s="1"/>
    </row>
    <row r="13" spans="2:10">
      <c r="B13" s="288" t="s">
        <v>6</v>
      </c>
      <c r="C13" s="287">
        <v>5</v>
      </c>
      <c r="D13" s="287">
        <v>3</v>
      </c>
      <c r="E13" s="287">
        <v>8</v>
      </c>
      <c r="F13" s="13"/>
      <c r="G13" s="13"/>
      <c r="H13" s="13"/>
      <c r="I13" s="13"/>
      <c r="J13" s="1"/>
    </row>
    <row r="14" spans="2:10">
      <c r="B14" s="289" t="s">
        <v>29</v>
      </c>
      <c r="C14" s="290">
        <v>695</v>
      </c>
      <c r="D14" s="290">
        <v>552</v>
      </c>
      <c r="E14" s="291">
        <v>1247</v>
      </c>
      <c r="F14" s="13"/>
      <c r="G14" s="13"/>
      <c r="H14" s="13"/>
      <c r="I14" s="13"/>
      <c r="J14" s="1"/>
    </row>
    <row r="15" spans="2:10">
      <c r="B15" s="286" t="s">
        <v>10</v>
      </c>
      <c r="C15" s="292" t="s">
        <v>91</v>
      </c>
      <c r="D15" s="292" t="s">
        <v>91</v>
      </c>
      <c r="E15" s="292" t="s">
        <v>91</v>
      </c>
      <c r="F15" s="13"/>
      <c r="G15" s="13"/>
      <c r="H15" s="13"/>
      <c r="I15" s="13"/>
      <c r="J15" s="1"/>
    </row>
    <row r="16" spans="2:10">
      <c r="B16" s="288" t="s">
        <v>4</v>
      </c>
      <c r="C16" s="287">
        <v>540</v>
      </c>
      <c r="D16" s="287">
        <v>466</v>
      </c>
      <c r="E16" s="287">
        <v>1006</v>
      </c>
      <c r="F16" s="13"/>
      <c r="G16" s="13"/>
      <c r="H16" s="13"/>
      <c r="I16" s="13"/>
      <c r="J16" s="1"/>
    </row>
    <row r="17" spans="2:10">
      <c r="B17" s="288" t="s">
        <v>5</v>
      </c>
      <c r="C17" s="287">
        <v>238</v>
      </c>
      <c r="D17" s="287">
        <v>263</v>
      </c>
      <c r="E17" s="287">
        <v>501</v>
      </c>
      <c r="F17" s="13"/>
      <c r="G17" s="13"/>
      <c r="H17" s="13"/>
      <c r="I17" s="13"/>
      <c r="J17" s="1"/>
    </row>
    <row r="18" spans="2:10">
      <c r="B18" s="288" t="s">
        <v>6</v>
      </c>
      <c r="C18" s="287">
        <v>4</v>
      </c>
      <c r="D18" s="287">
        <v>3</v>
      </c>
      <c r="E18" s="287">
        <v>7</v>
      </c>
      <c r="F18" s="13"/>
      <c r="G18" s="13"/>
      <c r="H18" s="13"/>
      <c r="I18" s="13"/>
      <c r="J18" s="1"/>
    </row>
    <row r="19" spans="2:10">
      <c r="B19" s="289" t="s">
        <v>29</v>
      </c>
      <c r="C19" s="290">
        <v>782</v>
      </c>
      <c r="D19" s="290">
        <v>732</v>
      </c>
      <c r="E19" s="291">
        <v>1514</v>
      </c>
      <c r="F19" s="13"/>
      <c r="G19" s="13"/>
      <c r="H19" s="13"/>
      <c r="I19" s="13"/>
      <c r="J19" s="1"/>
    </row>
    <row r="20" spans="2:10">
      <c r="B20" s="286" t="s">
        <v>11</v>
      </c>
      <c r="C20" s="292" t="s">
        <v>91</v>
      </c>
      <c r="D20" s="292" t="s">
        <v>91</v>
      </c>
      <c r="E20" s="292" t="s">
        <v>91</v>
      </c>
      <c r="F20" s="13"/>
      <c r="G20" s="13"/>
      <c r="H20" s="13"/>
      <c r="I20" s="13"/>
      <c r="J20" s="1"/>
    </row>
    <row r="21" spans="2:10">
      <c r="B21" s="288" t="s">
        <v>4</v>
      </c>
      <c r="C21" s="287">
        <v>768</v>
      </c>
      <c r="D21" s="287">
        <v>686</v>
      </c>
      <c r="E21" s="287">
        <v>1454</v>
      </c>
      <c r="F21" s="13"/>
      <c r="G21" s="13"/>
      <c r="H21" s="13"/>
      <c r="I21" s="13"/>
      <c r="J21" s="1"/>
    </row>
    <row r="22" spans="2:10">
      <c r="B22" s="288" t="s">
        <v>5</v>
      </c>
      <c r="C22" s="287">
        <v>356</v>
      </c>
      <c r="D22" s="287">
        <v>378</v>
      </c>
      <c r="E22" s="287">
        <v>734</v>
      </c>
      <c r="F22" s="13"/>
      <c r="G22" s="13"/>
      <c r="H22" s="13"/>
      <c r="I22" s="13"/>
      <c r="J22" s="1"/>
    </row>
    <row r="23" spans="2:10">
      <c r="B23" s="288" t="s">
        <v>6</v>
      </c>
      <c r="C23" s="287">
        <v>12</v>
      </c>
      <c r="D23" s="287">
        <v>5</v>
      </c>
      <c r="E23" s="287">
        <v>17</v>
      </c>
      <c r="F23" s="13"/>
      <c r="G23" s="13"/>
      <c r="H23" s="13"/>
      <c r="I23" s="13"/>
      <c r="J23" s="1"/>
    </row>
    <row r="24" spans="2:10">
      <c r="B24" s="289" t="s">
        <v>29</v>
      </c>
      <c r="C24" s="291">
        <v>1136</v>
      </c>
      <c r="D24" s="290">
        <v>1069</v>
      </c>
      <c r="E24" s="291">
        <v>2205</v>
      </c>
      <c r="F24" s="13"/>
      <c r="G24" s="13"/>
      <c r="H24" s="13"/>
      <c r="I24" s="13"/>
      <c r="J24" s="1"/>
    </row>
    <row r="25" spans="2:10">
      <c r="B25" s="286" t="s">
        <v>12</v>
      </c>
      <c r="C25" s="292" t="s">
        <v>91</v>
      </c>
      <c r="D25" s="292" t="s">
        <v>91</v>
      </c>
      <c r="E25" s="292" t="s">
        <v>91</v>
      </c>
      <c r="F25" s="13"/>
      <c r="G25" s="13"/>
      <c r="H25" s="13"/>
      <c r="I25" s="13"/>
      <c r="J25" s="1"/>
    </row>
    <row r="26" spans="2:10">
      <c r="B26" s="288" t="s">
        <v>4</v>
      </c>
      <c r="C26" s="287">
        <v>347</v>
      </c>
      <c r="D26" s="287">
        <v>353</v>
      </c>
      <c r="E26" s="287">
        <v>700</v>
      </c>
      <c r="F26" s="13"/>
      <c r="G26" s="13"/>
      <c r="H26" s="13"/>
      <c r="I26" s="13"/>
      <c r="J26" s="1"/>
    </row>
    <row r="27" spans="2:10">
      <c r="B27" s="288" t="s">
        <v>5</v>
      </c>
      <c r="C27" s="287">
        <v>135</v>
      </c>
      <c r="D27" s="287">
        <v>179</v>
      </c>
      <c r="E27" s="287">
        <v>314</v>
      </c>
      <c r="F27" s="13"/>
      <c r="G27" s="13"/>
      <c r="H27" s="13"/>
      <c r="I27" s="13"/>
      <c r="J27" s="1"/>
    </row>
    <row r="28" spans="2:10">
      <c r="B28" s="288" t="s">
        <v>6</v>
      </c>
      <c r="C28" s="287">
        <v>1</v>
      </c>
      <c r="D28" s="287">
        <v>5</v>
      </c>
      <c r="E28" s="287">
        <v>6</v>
      </c>
      <c r="F28" s="13"/>
      <c r="G28" s="13"/>
      <c r="H28" s="13"/>
      <c r="I28" s="13"/>
      <c r="J28" s="1"/>
    </row>
    <row r="29" spans="2:10">
      <c r="B29" s="289" t="s">
        <v>29</v>
      </c>
      <c r="C29" s="290">
        <v>483</v>
      </c>
      <c r="D29" s="290">
        <v>537</v>
      </c>
      <c r="E29" s="291">
        <v>1020</v>
      </c>
      <c r="F29" s="13"/>
      <c r="G29" s="13"/>
      <c r="H29" s="13"/>
      <c r="I29" s="13"/>
      <c r="J29" s="1"/>
    </row>
    <row r="30" spans="2:10">
      <c r="B30" s="289" t="s">
        <v>13</v>
      </c>
      <c r="C30" s="291">
        <v>4128</v>
      </c>
      <c r="D30" s="290">
        <v>3641</v>
      </c>
      <c r="E30" s="291">
        <v>7769</v>
      </c>
      <c r="F30" s="13"/>
      <c r="G30" s="13"/>
      <c r="H30" s="13"/>
      <c r="I30" s="13"/>
      <c r="J30" s="1"/>
    </row>
    <row r="31" spans="2:10">
      <c r="H31" s="2"/>
      <c r="I31" s="2"/>
      <c r="J31" s="2"/>
    </row>
    <row r="32" spans="2:10">
      <c r="H32" s="2"/>
      <c r="I32" s="2"/>
      <c r="J32" s="2"/>
    </row>
    <row r="33" spans="2:10" ht="28.9">
      <c r="B33" s="353" t="s">
        <v>97</v>
      </c>
      <c r="C33" s="357" t="s">
        <v>99</v>
      </c>
      <c r="D33" s="359"/>
      <c r="E33" s="359"/>
      <c r="H33" s="2"/>
      <c r="I33" s="2"/>
      <c r="J33" s="2"/>
    </row>
    <row r="34" spans="2:10">
      <c r="B34" s="2"/>
      <c r="C34" s="2"/>
      <c r="D34" s="2"/>
      <c r="E34" s="130"/>
      <c r="F34" s="13"/>
      <c r="G34" s="13"/>
      <c r="H34" s="13"/>
      <c r="I34" s="13"/>
      <c r="J34" s="1"/>
    </row>
    <row r="35" spans="2:10">
      <c r="B35" s="461" t="s">
        <v>31</v>
      </c>
      <c r="C35" s="462" t="s">
        <v>100</v>
      </c>
      <c r="D35" s="462" t="s">
        <v>101</v>
      </c>
      <c r="E35" s="463" t="s">
        <v>29</v>
      </c>
      <c r="F35" s="13"/>
      <c r="G35" s="13"/>
      <c r="H35" s="13"/>
      <c r="I35" s="13"/>
      <c r="J35" s="1"/>
    </row>
    <row r="36" spans="2:10">
      <c r="B36" s="461"/>
      <c r="C36" s="462"/>
      <c r="D36" s="462"/>
      <c r="E36" s="463"/>
      <c r="F36" s="40"/>
      <c r="G36" s="40"/>
      <c r="H36" s="1"/>
      <c r="I36" s="1"/>
      <c r="J36" s="1"/>
    </row>
    <row r="37" spans="2:10">
      <c r="B37" s="461"/>
      <c r="C37" s="462"/>
      <c r="D37" s="462"/>
      <c r="E37" s="463"/>
      <c r="F37" s="40"/>
      <c r="G37" s="40"/>
      <c r="H37" s="1"/>
      <c r="I37" s="1"/>
      <c r="J37" s="1"/>
    </row>
    <row r="38" spans="2:10">
      <c r="B38" s="84" t="s">
        <v>8</v>
      </c>
      <c r="C38" s="57"/>
      <c r="D38" s="57"/>
      <c r="E38" s="57"/>
      <c r="F38" s="40"/>
      <c r="G38" s="40"/>
      <c r="H38" s="1"/>
      <c r="I38" s="1"/>
      <c r="J38" s="1"/>
    </row>
    <row r="39" spans="2:10">
      <c r="B39" s="30" t="s">
        <v>4</v>
      </c>
      <c r="C39" s="21">
        <v>639</v>
      </c>
      <c r="D39" s="21">
        <v>89</v>
      </c>
      <c r="E39" s="21">
        <f t="shared" ref="E39:E41" si="0">SUM(C39:D39)</f>
        <v>728</v>
      </c>
      <c r="F39" s="40"/>
      <c r="G39" s="40"/>
    </row>
    <row r="40" spans="2:10">
      <c r="B40" s="30" t="s">
        <v>5</v>
      </c>
      <c r="C40" s="21">
        <v>267</v>
      </c>
      <c r="D40" s="21">
        <v>34</v>
      </c>
      <c r="E40" s="21">
        <f t="shared" si="0"/>
        <v>301</v>
      </c>
    </row>
    <row r="41" spans="2:10">
      <c r="B41" s="30" t="s">
        <v>6</v>
      </c>
      <c r="C41" s="21">
        <v>3</v>
      </c>
      <c r="D41" s="21">
        <v>0</v>
      </c>
      <c r="E41" s="21">
        <f t="shared" si="0"/>
        <v>3</v>
      </c>
      <c r="F41" s="40"/>
    </row>
    <row r="42" spans="2:10">
      <c r="B42" s="31" t="s">
        <v>29</v>
      </c>
      <c r="C42" s="37">
        <f>SUM(C39:C41)</f>
        <v>909</v>
      </c>
      <c r="D42" s="37">
        <f>SUM(D39:D41)</f>
        <v>123</v>
      </c>
      <c r="E42" s="37">
        <f>SUM(C42:D42)</f>
        <v>1032</v>
      </c>
      <c r="F42" s="13"/>
      <c r="J42" s="40"/>
    </row>
    <row r="43" spans="2:10">
      <c r="B43" s="29" t="s">
        <v>9</v>
      </c>
      <c r="C43" s="21"/>
      <c r="D43" s="21"/>
      <c r="E43" s="21">
        <f t="shared" ref="E43:E62" si="1">SUM(C43:D43)</f>
        <v>0</v>
      </c>
      <c r="F43" s="13"/>
      <c r="J43" s="40"/>
    </row>
    <row r="44" spans="2:10">
      <c r="B44" s="32" t="s">
        <v>4</v>
      </c>
      <c r="C44" s="24">
        <v>420</v>
      </c>
      <c r="D44" s="24">
        <v>51</v>
      </c>
      <c r="E44" s="21">
        <f t="shared" si="1"/>
        <v>471</v>
      </c>
      <c r="F44" s="40"/>
      <c r="J44" s="40"/>
    </row>
    <row r="45" spans="2:10">
      <c r="B45" s="32" t="s">
        <v>5</v>
      </c>
      <c r="C45" s="24">
        <v>193</v>
      </c>
      <c r="D45" s="21">
        <v>26</v>
      </c>
      <c r="E45" s="21">
        <f t="shared" si="1"/>
        <v>219</v>
      </c>
      <c r="F45" s="40"/>
      <c r="J45" s="40"/>
    </row>
    <row r="46" spans="2:10">
      <c r="B46" s="32" t="s">
        <v>6</v>
      </c>
      <c r="C46" s="21">
        <v>4</v>
      </c>
      <c r="D46" s="21">
        <v>1</v>
      </c>
      <c r="E46" s="21">
        <f t="shared" si="1"/>
        <v>5</v>
      </c>
      <c r="F46" s="13"/>
      <c r="J46" s="40"/>
    </row>
    <row r="47" spans="2:10">
      <c r="B47" s="31" t="s">
        <v>29</v>
      </c>
      <c r="C47" s="37">
        <f>SUM(C44:C46)</f>
        <v>617</v>
      </c>
      <c r="D47" s="37">
        <f>SUM(D44:D46)</f>
        <v>78</v>
      </c>
      <c r="E47" s="37">
        <f t="shared" si="1"/>
        <v>695</v>
      </c>
      <c r="F47" s="13"/>
      <c r="J47" s="40"/>
    </row>
    <row r="48" spans="2:10">
      <c r="B48" s="29" t="s">
        <v>10</v>
      </c>
      <c r="C48" s="21"/>
      <c r="D48" s="21"/>
      <c r="E48" s="21">
        <f t="shared" si="1"/>
        <v>0</v>
      </c>
      <c r="F48" s="40"/>
      <c r="J48" s="40"/>
    </row>
    <row r="49" spans="2:10">
      <c r="B49" s="32" t="s">
        <v>4</v>
      </c>
      <c r="C49" s="24">
        <v>464</v>
      </c>
      <c r="D49" s="24">
        <v>76</v>
      </c>
      <c r="E49" s="21">
        <f t="shared" si="1"/>
        <v>540</v>
      </c>
      <c r="F49" s="40"/>
      <c r="J49" s="40"/>
    </row>
    <row r="50" spans="2:10">
      <c r="B50" s="32" t="s">
        <v>5</v>
      </c>
      <c r="C50" s="24">
        <v>203</v>
      </c>
      <c r="D50" s="24">
        <v>35</v>
      </c>
      <c r="E50" s="21">
        <f t="shared" si="1"/>
        <v>238</v>
      </c>
      <c r="F50" s="13"/>
      <c r="H50" s="1"/>
      <c r="J50" s="40"/>
    </row>
    <row r="51" spans="2:10">
      <c r="B51" s="32" t="s">
        <v>6</v>
      </c>
      <c r="C51" s="24">
        <v>4</v>
      </c>
      <c r="D51" s="21">
        <v>0</v>
      </c>
      <c r="E51" s="21">
        <f t="shared" si="1"/>
        <v>4</v>
      </c>
      <c r="F51" s="13"/>
      <c r="J51" s="40"/>
    </row>
    <row r="52" spans="2:10">
      <c r="B52" s="31" t="s">
        <v>29</v>
      </c>
      <c r="C52" s="37">
        <f>SUM(C49:C51)</f>
        <v>671</v>
      </c>
      <c r="D52" s="37">
        <f>SUM(D49:D51)</f>
        <v>111</v>
      </c>
      <c r="E52" s="37">
        <f t="shared" si="1"/>
        <v>782</v>
      </c>
      <c r="F52" s="40"/>
      <c r="J52" s="40"/>
    </row>
    <row r="53" spans="2:10">
      <c r="B53" s="29" t="s">
        <v>11</v>
      </c>
      <c r="C53" s="21"/>
      <c r="D53" s="21"/>
      <c r="E53" s="21">
        <f t="shared" si="1"/>
        <v>0</v>
      </c>
      <c r="F53" s="40"/>
      <c r="J53" s="40"/>
    </row>
    <row r="54" spans="2:10">
      <c r="B54" s="32" t="s">
        <v>4</v>
      </c>
      <c r="C54" s="21">
        <v>639</v>
      </c>
      <c r="D54" s="21">
        <v>129</v>
      </c>
      <c r="E54" s="21">
        <f t="shared" si="1"/>
        <v>768</v>
      </c>
      <c r="F54" s="1"/>
      <c r="G54" s="1"/>
      <c r="H54" s="1"/>
      <c r="I54" s="1"/>
      <c r="J54" s="1"/>
    </row>
    <row r="55" spans="2:10">
      <c r="B55" s="32" t="s">
        <v>5</v>
      </c>
      <c r="C55" s="21">
        <v>305</v>
      </c>
      <c r="D55" s="21">
        <v>51</v>
      </c>
      <c r="E55" s="21">
        <f t="shared" si="1"/>
        <v>356</v>
      </c>
      <c r="F55" s="1"/>
      <c r="G55" s="1"/>
      <c r="H55" s="1"/>
      <c r="I55" s="1"/>
      <c r="J55" s="1"/>
    </row>
    <row r="56" spans="2:10">
      <c r="B56" s="32" t="s">
        <v>6</v>
      </c>
      <c r="C56" s="21">
        <v>11</v>
      </c>
      <c r="D56" s="21">
        <v>1</v>
      </c>
      <c r="E56" s="21">
        <f t="shared" si="1"/>
        <v>12</v>
      </c>
      <c r="F56" s="1"/>
      <c r="G56" s="1"/>
      <c r="H56" s="1"/>
      <c r="I56" s="1"/>
      <c r="J56" s="1"/>
    </row>
    <row r="57" spans="2:10">
      <c r="B57" s="31" t="s">
        <v>29</v>
      </c>
      <c r="C57" s="37">
        <f>SUM(C54:C56)</f>
        <v>955</v>
      </c>
      <c r="D57" s="37">
        <f>SUM(D54:D56)</f>
        <v>181</v>
      </c>
      <c r="E57" s="37">
        <f t="shared" si="1"/>
        <v>1136</v>
      </c>
      <c r="F57" s="1"/>
      <c r="G57" s="1"/>
      <c r="H57" s="1"/>
      <c r="I57" s="1"/>
      <c r="J57" s="1"/>
    </row>
    <row r="58" spans="2:10">
      <c r="B58" s="29" t="s">
        <v>12</v>
      </c>
      <c r="C58" s="21"/>
      <c r="D58" s="21"/>
      <c r="E58" s="21"/>
      <c r="F58" s="1"/>
      <c r="G58" s="1"/>
      <c r="H58" s="1"/>
      <c r="I58" s="1"/>
      <c r="J58" s="1"/>
    </row>
    <row r="59" spans="2:10">
      <c r="B59" s="32" t="s">
        <v>4</v>
      </c>
      <c r="C59" s="24">
        <v>299</v>
      </c>
      <c r="D59" s="24">
        <v>48</v>
      </c>
      <c r="E59" s="21">
        <f t="shared" si="1"/>
        <v>347</v>
      </c>
      <c r="F59" s="1"/>
      <c r="G59" s="1"/>
      <c r="H59" s="1"/>
      <c r="I59" s="1"/>
      <c r="J59" s="1"/>
    </row>
    <row r="60" spans="2:10">
      <c r="B60" s="32" t="s">
        <v>5</v>
      </c>
      <c r="C60" s="24">
        <v>116</v>
      </c>
      <c r="D60" s="24">
        <v>19</v>
      </c>
      <c r="E60" s="21">
        <f t="shared" si="1"/>
        <v>135</v>
      </c>
      <c r="F60" s="1"/>
      <c r="G60" s="1"/>
      <c r="H60" s="1"/>
      <c r="I60" s="1"/>
      <c r="J60" s="1"/>
    </row>
    <row r="61" spans="2:10">
      <c r="B61" s="32" t="s">
        <v>6</v>
      </c>
      <c r="C61" s="21">
        <v>1</v>
      </c>
      <c r="D61" s="21">
        <v>0</v>
      </c>
      <c r="E61" s="21">
        <f t="shared" si="1"/>
        <v>1</v>
      </c>
      <c r="F61" s="1"/>
      <c r="G61" s="1"/>
      <c r="H61" s="1"/>
      <c r="I61" s="1"/>
      <c r="J61" s="1"/>
    </row>
    <row r="62" spans="2:10">
      <c r="B62" s="31" t="s">
        <v>29</v>
      </c>
      <c r="C62" s="37">
        <f>SUM(C59:C61)</f>
        <v>416</v>
      </c>
      <c r="D62" s="37">
        <f>SUM(D59:D61)</f>
        <v>67</v>
      </c>
      <c r="E62" s="37">
        <f t="shared" si="1"/>
        <v>483</v>
      </c>
      <c r="F62" s="1"/>
      <c r="G62" s="1"/>
      <c r="H62" s="1"/>
      <c r="I62" s="1"/>
      <c r="J62" s="1"/>
    </row>
    <row r="63" spans="2:10">
      <c r="B63" s="33" t="s">
        <v>13</v>
      </c>
      <c r="C63" s="37">
        <f>C42+C47+C52+C62+C57</f>
        <v>3568</v>
      </c>
      <c r="D63" s="37">
        <f>D42+D47+D52+D62+D57</f>
        <v>560</v>
      </c>
      <c r="E63" s="37">
        <f>SUM(C63:D63)</f>
        <v>4128</v>
      </c>
      <c r="F63" s="1"/>
      <c r="G63" s="1"/>
      <c r="H63" s="1"/>
      <c r="I63" s="1"/>
      <c r="J63" s="1"/>
    </row>
    <row r="64" spans="2:10">
      <c r="B64" s="1"/>
      <c r="C64" s="1"/>
      <c r="D64" s="1"/>
      <c r="E64" s="1"/>
      <c r="F64" s="1"/>
      <c r="G64" s="1"/>
      <c r="H64" s="1"/>
      <c r="I64" s="1"/>
      <c r="J64" s="1"/>
    </row>
    <row r="65" spans="2:10">
      <c r="B65" s="1"/>
      <c r="C65" s="1"/>
      <c r="D65" s="1"/>
      <c r="E65" s="1"/>
      <c r="F65" s="1"/>
      <c r="G65" s="1"/>
      <c r="H65" s="1"/>
      <c r="I65" s="1"/>
      <c r="J65" s="1"/>
    </row>
    <row r="66" spans="2:10" ht="28.9">
      <c r="B66" s="356" t="s">
        <v>97</v>
      </c>
      <c r="C66" s="360" t="s">
        <v>102</v>
      </c>
      <c r="D66" s="361"/>
      <c r="E66" s="361"/>
      <c r="F66" s="1"/>
      <c r="G66" s="1"/>
      <c r="H66" s="1"/>
      <c r="I66" s="1"/>
      <c r="J66" s="1"/>
    </row>
    <row r="67" spans="2:10">
      <c r="B67" s="2"/>
      <c r="C67" s="2"/>
      <c r="D67" s="1"/>
      <c r="E67" s="1"/>
      <c r="F67" s="1"/>
      <c r="G67" s="1"/>
      <c r="H67" s="1"/>
      <c r="I67" s="1"/>
      <c r="J67" s="1"/>
    </row>
    <row r="68" spans="2:10">
      <c r="B68" s="447" t="s">
        <v>31</v>
      </c>
      <c r="C68" s="444" t="s">
        <v>103</v>
      </c>
      <c r="D68" s="444" t="s">
        <v>104</v>
      </c>
      <c r="E68" s="444" t="s">
        <v>105</v>
      </c>
      <c r="F68" s="444" t="s">
        <v>46</v>
      </c>
      <c r="G68" s="1"/>
      <c r="H68" s="1"/>
      <c r="I68" s="1"/>
      <c r="J68" s="1"/>
    </row>
    <row r="69" spans="2:10">
      <c r="B69" s="447"/>
      <c r="C69" s="444"/>
      <c r="D69" s="444"/>
      <c r="E69" s="444"/>
      <c r="F69" s="444"/>
      <c r="G69" s="1"/>
      <c r="H69" s="1"/>
      <c r="I69" s="1"/>
      <c r="J69" s="1"/>
    </row>
    <row r="70" spans="2:10">
      <c r="B70" s="58" t="s">
        <v>8</v>
      </c>
      <c r="C70" s="57"/>
      <c r="D70" s="57"/>
      <c r="E70" s="57"/>
      <c r="F70" s="57"/>
      <c r="G70" s="1"/>
      <c r="H70" s="1"/>
      <c r="I70" s="1"/>
      <c r="J70" s="1"/>
    </row>
    <row r="71" spans="2:10">
      <c r="B71" s="32" t="s">
        <v>4</v>
      </c>
      <c r="C71" s="35">
        <v>514</v>
      </c>
      <c r="D71" s="35">
        <v>607</v>
      </c>
      <c r="E71" s="35">
        <v>62</v>
      </c>
      <c r="F71" s="35">
        <f>SUM(C71:E71)</f>
        <v>1183</v>
      </c>
      <c r="G71" s="1"/>
      <c r="H71" s="1"/>
      <c r="I71" s="1"/>
      <c r="J71" s="1"/>
    </row>
    <row r="72" spans="2:10">
      <c r="B72" s="32" t="s">
        <v>5</v>
      </c>
      <c r="C72" s="35">
        <v>100</v>
      </c>
      <c r="D72" s="35">
        <v>355</v>
      </c>
      <c r="E72" s="35">
        <v>55</v>
      </c>
      <c r="F72" s="35">
        <f>SUM(C72:E72)</f>
        <v>510</v>
      </c>
      <c r="G72" s="1"/>
      <c r="H72" s="1"/>
      <c r="I72" s="1"/>
      <c r="J72" s="1"/>
    </row>
    <row r="73" spans="2:10">
      <c r="B73" s="32" t="s">
        <v>6</v>
      </c>
      <c r="C73" s="35">
        <v>3</v>
      </c>
      <c r="D73" s="35">
        <v>4</v>
      </c>
      <c r="E73" s="35">
        <v>0</v>
      </c>
      <c r="F73" s="35">
        <v>7</v>
      </c>
      <c r="G73" s="1"/>
      <c r="H73" s="1"/>
      <c r="I73" s="1"/>
      <c r="J73" s="1"/>
    </row>
    <row r="74" spans="2:10">
      <c r="B74" s="26" t="s">
        <v>29</v>
      </c>
      <c r="C74" s="37">
        <f>SUM(C71:C73)</f>
        <v>617</v>
      </c>
      <c r="D74" s="37">
        <f>SUM(D71:D73)</f>
        <v>966</v>
      </c>
      <c r="E74" s="37">
        <f>SUM(E71:E73)</f>
        <v>117</v>
      </c>
      <c r="F74" s="37">
        <f>SUM(F71:F73)</f>
        <v>1700</v>
      </c>
      <c r="G74" s="1"/>
      <c r="H74" s="1"/>
      <c r="I74" s="1"/>
      <c r="J74" s="1"/>
    </row>
    <row r="75" spans="2:10">
      <c r="B75" s="20" t="s">
        <v>9</v>
      </c>
      <c r="C75" s="21"/>
      <c r="D75" s="21"/>
      <c r="E75" s="21"/>
      <c r="F75" s="42"/>
      <c r="G75" s="1"/>
      <c r="H75" s="1"/>
      <c r="I75" s="1"/>
      <c r="J75" s="1"/>
    </row>
    <row r="76" spans="2:10">
      <c r="B76" s="21" t="s">
        <v>4</v>
      </c>
      <c r="C76" s="24">
        <v>334</v>
      </c>
      <c r="D76" s="24">
        <v>430</v>
      </c>
      <c r="E76" s="24">
        <v>30</v>
      </c>
      <c r="F76" s="24">
        <f t="shared" ref="F76:F77" si="2">SUM(C76:E76)</f>
        <v>794</v>
      </c>
      <c r="G76" s="1"/>
      <c r="H76" s="1"/>
      <c r="I76" s="1"/>
      <c r="J76" s="1"/>
    </row>
    <row r="77" spans="2:10">
      <c r="B77" s="21" t="s">
        <v>5</v>
      </c>
      <c r="C77" s="24">
        <v>84</v>
      </c>
      <c r="D77" s="24">
        <v>262</v>
      </c>
      <c r="E77" s="24">
        <v>27</v>
      </c>
      <c r="F77" s="24">
        <f t="shared" si="2"/>
        <v>373</v>
      </c>
      <c r="G77" s="1"/>
      <c r="H77" s="1"/>
      <c r="I77" s="1"/>
      <c r="J77" s="1"/>
    </row>
    <row r="78" spans="2:10">
      <c r="B78" s="21" t="s">
        <v>6</v>
      </c>
      <c r="C78" s="24">
        <v>3</v>
      </c>
      <c r="D78" s="24">
        <v>4</v>
      </c>
      <c r="E78" s="24"/>
      <c r="F78" s="24">
        <v>7</v>
      </c>
      <c r="G78" s="1"/>
      <c r="H78" s="1"/>
      <c r="I78" s="1"/>
      <c r="J78" s="1"/>
    </row>
    <row r="79" spans="2:10">
      <c r="B79" s="26" t="s">
        <v>29</v>
      </c>
      <c r="C79" s="37">
        <f>SUM(C76:C78)</f>
        <v>421</v>
      </c>
      <c r="D79" s="37">
        <f>SUM(D76:D78)</f>
        <v>696</v>
      </c>
      <c r="E79" s="37">
        <f>SUM(E76:E78)</f>
        <v>57</v>
      </c>
      <c r="F79" s="37">
        <f>SUM(F76:F78)</f>
        <v>1174</v>
      </c>
      <c r="G79" s="1"/>
      <c r="H79" s="1"/>
      <c r="I79" s="1"/>
      <c r="J79" s="1"/>
    </row>
    <row r="80" spans="2:10">
      <c r="B80" s="20" t="s">
        <v>10</v>
      </c>
      <c r="C80" s="21"/>
      <c r="D80" s="21"/>
      <c r="E80" s="21"/>
      <c r="F80" s="42"/>
      <c r="G80" s="1"/>
      <c r="H80" s="1"/>
      <c r="I80" s="1"/>
      <c r="J80" s="1"/>
    </row>
    <row r="81" spans="2:10">
      <c r="B81" s="21" t="s">
        <v>4</v>
      </c>
      <c r="C81" s="24">
        <v>375</v>
      </c>
      <c r="D81" s="24">
        <v>550</v>
      </c>
      <c r="E81" s="24">
        <v>42</v>
      </c>
      <c r="F81" s="24">
        <f t="shared" ref="F81:F82" si="3">SUM(C81:E81)</f>
        <v>967</v>
      </c>
      <c r="G81" s="1"/>
      <c r="H81" s="1"/>
      <c r="I81" s="1"/>
      <c r="J81" s="1"/>
    </row>
    <row r="82" spans="2:10">
      <c r="B82" s="21" t="s">
        <v>5</v>
      </c>
      <c r="C82" s="24">
        <v>82</v>
      </c>
      <c r="D82" s="24">
        <v>334</v>
      </c>
      <c r="E82" s="24">
        <v>55</v>
      </c>
      <c r="F82" s="24">
        <f t="shared" si="3"/>
        <v>471</v>
      </c>
      <c r="G82" s="1"/>
      <c r="H82" s="1"/>
      <c r="I82" s="1"/>
      <c r="J82" s="1"/>
    </row>
    <row r="83" spans="2:10">
      <c r="B83" s="21" t="s">
        <v>6</v>
      </c>
      <c r="C83" s="24">
        <v>2</v>
      </c>
      <c r="D83" s="24">
        <v>2</v>
      </c>
      <c r="E83" s="24">
        <v>1</v>
      </c>
      <c r="F83" s="24">
        <v>5</v>
      </c>
      <c r="G83" s="1"/>
      <c r="H83" s="1"/>
      <c r="I83" s="1"/>
      <c r="J83" s="1"/>
    </row>
    <row r="84" spans="2:10">
      <c r="B84" s="26" t="s">
        <v>29</v>
      </c>
      <c r="C84" s="37">
        <f>SUM(C81:C83)</f>
        <v>459</v>
      </c>
      <c r="D84" s="37">
        <f>SUM(D81:D83)</f>
        <v>886</v>
      </c>
      <c r="E84" s="37">
        <f>SUM(E81:E83)</f>
        <v>98</v>
      </c>
      <c r="F84" s="37">
        <f>SUM(F81:F83)</f>
        <v>1443</v>
      </c>
      <c r="G84" s="1"/>
      <c r="H84" s="1"/>
      <c r="I84" s="1"/>
      <c r="J84" s="1"/>
    </row>
    <row r="85" spans="2:10">
      <c r="B85" s="20" t="s">
        <v>11</v>
      </c>
      <c r="C85" s="263"/>
      <c r="D85" s="21"/>
      <c r="E85" s="43"/>
      <c r="F85" s="42"/>
      <c r="G85" s="1"/>
      <c r="H85" s="1"/>
      <c r="I85" s="1"/>
      <c r="J85" s="1"/>
    </row>
    <row r="86" spans="2:10">
      <c r="B86" s="21" t="s">
        <v>4</v>
      </c>
      <c r="C86" s="35">
        <v>376</v>
      </c>
      <c r="D86" s="35">
        <v>865</v>
      </c>
      <c r="E86" s="35">
        <v>155</v>
      </c>
      <c r="F86" s="35">
        <f t="shared" ref="F86:F87" si="4">SUM(C86:E86)</f>
        <v>1396</v>
      </c>
      <c r="G86" s="1"/>
      <c r="H86" s="1"/>
      <c r="I86" s="1"/>
      <c r="J86" s="1"/>
    </row>
    <row r="87" spans="2:10">
      <c r="B87" s="21" t="s">
        <v>5</v>
      </c>
      <c r="C87" s="35">
        <v>93</v>
      </c>
      <c r="D87" s="35">
        <v>496</v>
      </c>
      <c r="E87" s="35">
        <v>115</v>
      </c>
      <c r="F87" s="35">
        <f t="shared" si="4"/>
        <v>704</v>
      </c>
      <c r="G87" s="1"/>
      <c r="H87" s="1"/>
      <c r="I87" s="1"/>
      <c r="J87" s="1"/>
    </row>
    <row r="88" spans="2:10">
      <c r="B88" s="21" t="s">
        <v>6</v>
      </c>
      <c r="C88">
        <v>5</v>
      </c>
      <c r="D88" s="35">
        <v>8</v>
      </c>
      <c r="E88" s="35">
        <v>2</v>
      </c>
      <c r="F88" s="35">
        <v>15</v>
      </c>
      <c r="G88" s="1"/>
      <c r="H88" s="1"/>
      <c r="I88" s="1"/>
      <c r="J88" s="1"/>
    </row>
    <row r="89" spans="2:10">
      <c r="B89" s="26" t="s">
        <v>29</v>
      </c>
      <c r="C89" s="37">
        <f>SUM(C86:C88)</f>
        <v>474</v>
      </c>
      <c r="D89" s="37">
        <f>SUM(D86:D88)</f>
        <v>1369</v>
      </c>
      <c r="E89" s="37">
        <f>SUM(E86:E88)</f>
        <v>272</v>
      </c>
      <c r="F89" s="37">
        <f>SUM(F86:F88)</f>
        <v>2115</v>
      </c>
      <c r="G89" s="1"/>
      <c r="H89" s="1"/>
      <c r="I89" s="1"/>
      <c r="J89" s="1"/>
    </row>
    <row r="90" spans="2:10">
      <c r="B90" s="20" t="s">
        <v>12</v>
      </c>
      <c r="C90" s="21"/>
      <c r="D90" s="21"/>
      <c r="E90" s="21"/>
      <c r="F90" s="21"/>
      <c r="G90" s="1"/>
      <c r="H90" s="1"/>
      <c r="I90" s="1"/>
      <c r="J90" s="1"/>
    </row>
    <row r="91" spans="2:10">
      <c r="B91" s="21" t="s">
        <v>4</v>
      </c>
      <c r="C91" s="24">
        <v>204</v>
      </c>
      <c r="D91" s="24">
        <v>403</v>
      </c>
      <c r="E91" s="24">
        <v>57</v>
      </c>
      <c r="F91" s="24">
        <f t="shared" ref="F91:F92" si="5">SUM(C91:E91)</f>
        <v>664</v>
      </c>
      <c r="G91" s="1"/>
      <c r="H91" s="1"/>
      <c r="I91" s="1"/>
      <c r="J91" s="1"/>
    </row>
    <row r="92" spans="2:10">
      <c r="B92" s="21" t="s">
        <v>5</v>
      </c>
      <c r="C92" s="24">
        <v>53</v>
      </c>
      <c r="D92" s="24">
        <v>188</v>
      </c>
      <c r="E92" s="24">
        <v>52</v>
      </c>
      <c r="F92" s="24">
        <f t="shared" si="5"/>
        <v>293</v>
      </c>
      <c r="G92" s="1"/>
      <c r="H92" s="1"/>
      <c r="I92" s="1"/>
      <c r="J92" s="1"/>
    </row>
    <row r="93" spans="2:10">
      <c r="B93" s="21" t="s">
        <v>6</v>
      </c>
      <c r="C93" s="24">
        <v>1</v>
      </c>
      <c r="D93" s="24">
        <v>3</v>
      </c>
      <c r="E93" s="24">
        <v>1</v>
      </c>
      <c r="F93" s="24">
        <v>5</v>
      </c>
      <c r="G93" s="1"/>
      <c r="H93" s="1"/>
      <c r="I93" s="1"/>
      <c r="J93" s="1"/>
    </row>
    <row r="94" spans="2:10">
      <c r="B94" s="26" t="s">
        <v>29</v>
      </c>
      <c r="C94" s="37">
        <f>SUM(C91:C93)</f>
        <v>258</v>
      </c>
      <c r="D94" s="37">
        <f>SUM(D91:D93)</f>
        <v>594</v>
      </c>
      <c r="E94" s="37">
        <f>SUM(E91:E93)</f>
        <v>110</v>
      </c>
      <c r="F94" s="37">
        <f>SUM(F91:F93)</f>
        <v>962</v>
      </c>
      <c r="G94" s="1"/>
      <c r="H94" s="1"/>
      <c r="I94" s="1"/>
      <c r="J94" s="1"/>
    </row>
    <row r="95" spans="2:10">
      <c r="B95" s="16" t="s">
        <v>13</v>
      </c>
      <c r="C95" s="37">
        <f>C74+C79+C84+C89+C94</f>
        <v>2229</v>
      </c>
      <c r="D95" s="37">
        <f t="shared" ref="D95:F95" si="6">D74+D79+D84+D89+D94</f>
        <v>4511</v>
      </c>
      <c r="E95" s="37">
        <f t="shared" si="6"/>
        <v>654</v>
      </c>
      <c r="F95" s="37">
        <f t="shared" si="6"/>
        <v>7394</v>
      </c>
      <c r="G95" s="1"/>
      <c r="H95" s="1"/>
      <c r="I95" s="1"/>
      <c r="J95" s="1"/>
    </row>
    <row r="96" spans="2:10">
      <c r="B96" s="1"/>
      <c r="C96" s="1"/>
      <c r="D96" s="1"/>
      <c r="E96" s="1"/>
      <c r="F96" s="1"/>
      <c r="G96" s="1"/>
      <c r="H96" s="1"/>
      <c r="I96" s="1"/>
      <c r="J96" s="1"/>
    </row>
    <row r="97" spans="2:10">
      <c r="B97" s="1"/>
      <c r="C97" s="1"/>
      <c r="D97" s="1"/>
      <c r="E97" s="1"/>
      <c r="F97" s="1"/>
      <c r="G97" s="1"/>
      <c r="H97" s="1"/>
      <c r="I97" s="1"/>
      <c r="J97" s="1"/>
    </row>
    <row r="98" spans="2:10" ht="28.9">
      <c r="B98" s="356" t="s">
        <v>97</v>
      </c>
      <c r="C98" s="360" t="s">
        <v>106</v>
      </c>
      <c r="D98" s="360"/>
      <c r="E98" s="360"/>
      <c r="F98" s="361"/>
      <c r="G98" s="1"/>
      <c r="H98" s="1"/>
      <c r="I98" s="1"/>
      <c r="J98" s="1"/>
    </row>
    <row r="99" spans="2:10">
      <c r="B99" s="1"/>
      <c r="C99" s="1"/>
      <c r="D99" s="1"/>
      <c r="E99" s="1"/>
      <c r="F99" s="1"/>
      <c r="G99" s="1"/>
      <c r="H99" s="1"/>
      <c r="I99" s="1"/>
      <c r="J99" s="1"/>
    </row>
    <row r="100" spans="2:10">
      <c r="B100" s="120" t="s">
        <v>31</v>
      </c>
      <c r="C100" s="221" t="s">
        <v>107</v>
      </c>
      <c r="D100" s="221" t="s">
        <v>108</v>
      </c>
      <c r="E100" s="107" t="s">
        <v>109</v>
      </c>
      <c r="F100" s="120" t="s">
        <v>110</v>
      </c>
      <c r="G100" s="222" t="s">
        <v>111</v>
      </c>
      <c r="H100" s="1"/>
      <c r="I100" s="1"/>
      <c r="J100" s="1"/>
    </row>
    <row r="101" spans="2:10">
      <c r="B101" s="223" t="s">
        <v>8</v>
      </c>
      <c r="C101" s="224" t="s">
        <v>91</v>
      </c>
      <c r="D101" s="225" t="s">
        <v>91</v>
      </c>
      <c r="E101" s="225" t="s">
        <v>91</v>
      </c>
      <c r="F101" s="226" t="s">
        <v>91</v>
      </c>
      <c r="G101" s="226" t="s">
        <v>91</v>
      </c>
      <c r="H101" s="1"/>
      <c r="I101" s="1"/>
      <c r="J101" s="1"/>
    </row>
    <row r="102" spans="2:10">
      <c r="B102" s="109" t="s">
        <v>4</v>
      </c>
      <c r="C102" s="110">
        <v>256</v>
      </c>
      <c r="D102" s="110">
        <v>415</v>
      </c>
      <c r="E102" s="110">
        <v>525</v>
      </c>
      <c r="F102" s="110">
        <v>36</v>
      </c>
      <c r="G102" s="110">
        <v>1232</v>
      </c>
      <c r="H102" s="1"/>
      <c r="I102" s="1"/>
      <c r="J102" s="1"/>
    </row>
    <row r="103" spans="2:10">
      <c r="B103" s="112" t="s">
        <v>5</v>
      </c>
      <c r="C103" s="113">
        <v>89</v>
      </c>
      <c r="D103" s="113">
        <v>142</v>
      </c>
      <c r="E103" s="113">
        <v>287</v>
      </c>
      <c r="F103" s="113">
        <v>26</v>
      </c>
      <c r="G103" s="110">
        <v>544</v>
      </c>
      <c r="H103" s="1"/>
      <c r="I103" s="1"/>
      <c r="J103" s="1"/>
    </row>
    <row r="104" spans="2:10">
      <c r="B104" s="112" t="s">
        <v>6</v>
      </c>
      <c r="C104" s="113">
        <v>1</v>
      </c>
      <c r="D104" s="113">
        <v>3</v>
      </c>
      <c r="E104" s="113">
        <v>3</v>
      </c>
      <c r="F104" s="113"/>
      <c r="G104" s="110">
        <v>7</v>
      </c>
      <c r="H104" s="1"/>
      <c r="I104" s="1"/>
      <c r="J104" s="1"/>
    </row>
    <row r="105" spans="2:10">
      <c r="B105" s="227" t="s">
        <v>29</v>
      </c>
      <c r="C105" s="228">
        <f>SUM(C102:C104)</f>
        <v>346</v>
      </c>
      <c r="D105" s="228">
        <f t="shared" ref="D105:F105" si="7">SUM(D102:D104)</f>
        <v>560</v>
      </c>
      <c r="E105" s="228">
        <f t="shared" si="7"/>
        <v>815</v>
      </c>
      <c r="F105" s="228">
        <f t="shared" si="7"/>
        <v>62</v>
      </c>
      <c r="G105" s="336">
        <f>SUM(G102:G104)</f>
        <v>1783</v>
      </c>
      <c r="H105" s="1"/>
      <c r="I105" s="1"/>
      <c r="J105" s="1"/>
    </row>
    <row r="106" spans="2:10">
      <c r="B106" s="121" t="s">
        <v>9</v>
      </c>
      <c r="C106" s="110" t="s">
        <v>91</v>
      </c>
      <c r="D106" s="110" t="s">
        <v>91</v>
      </c>
      <c r="E106" s="110" t="s">
        <v>91</v>
      </c>
      <c r="F106" s="110" t="s">
        <v>91</v>
      </c>
      <c r="G106" s="113" t="s">
        <v>91</v>
      </c>
      <c r="H106" s="1"/>
      <c r="I106" s="1"/>
      <c r="J106" s="1"/>
    </row>
    <row r="107" spans="2:10">
      <c r="B107" s="112" t="s">
        <v>4</v>
      </c>
      <c r="C107" s="113">
        <v>173</v>
      </c>
      <c r="D107" s="113">
        <v>266</v>
      </c>
      <c r="E107" s="113">
        <v>369</v>
      </c>
      <c r="F107" s="113">
        <v>31</v>
      </c>
      <c r="G107" s="110">
        <v>839</v>
      </c>
      <c r="H107" s="1"/>
      <c r="I107" s="1"/>
      <c r="J107" s="1"/>
    </row>
    <row r="108" spans="2:10">
      <c r="B108" s="112" t="s">
        <v>5</v>
      </c>
      <c r="C108" s="113">
        <v>58</v>
      </c>
      <c r="D108" s="113">
        <v>77</v>
      </c>
      <c r="E108" s="113">
        <v>243</v>
      </c>
      <c r="F108" s="113">
        <v>22</v>
      </c>
      <c r="G108" s="110">
        <v>400</v>
      </c>
      <c r="H108" s="1"/>
      <c r="I108" s="1"/>
      <c r="J108" s="1"/>
    </row>
    <row r="109" spans="2:10">
      <c r="B109" s="112" t="s">
        <v>6</v>
      </c>
      <c r="C109" s="113">
        <v>1</v>
      </c>
      <c r="D109" s="113">
        <v>2</v>
      </c>
      <c r="E109" s="113">
        <v>4</v>
      </c>
      <c r="F109" s="113">
        <v>1</v>
      </c>
      <c r="G109" s="110">
        <v>8</v>
      </c>
      <c r="H109" s="1"/>
      <c r="I109" s="1"/>
      <c r="J109" s="1"/>
    </row>
    <row r="110" spans="2:10">
      <c r="B110" s="228" t="s">
        <v>29</v>
      </c>
      <c r="C110" s="228">
        <f>SUM(C107:C109)</f>
        <v>232</v>
      </c>
      <c r="D110" s="228">
        <f t="shared" ref="D110:G110" si="8">SUM(D107:D109)</f>
        <v>345</v>
      </c>
      <c r="E110" s="228">
        <f t="shared" si="8"/>
        <v>616</v>
      </c>
      <c r="F110" s="228">
        <f t="shared" si="8"/>
        <v>54</v>
      </c>
      <c r="G110" s="336">
        <f t="shared" si="8"/>
        <v>1247</v>
      </c>
      <c r="H110" s="1"/>
      <c r="I110" s="1"/>
      <c r="J110" s="1"/>
    </row>
    <row r="111" spans="2:10">
      <c r="B111" s="121" t="s">
        <v>10</v>
      </c>
      <c r="C111" s="110" t="s">
        <v>91</v>
      </c>
      <c r="D111" s="110" t="s">
        <v>91</v>
      </c>
      <c r="E111" s="110" t="s">
        <v>91</v>
      </c>
      <c r="F111" s="110" t="s">
        <v>91</v>
      </c>
      <c r="G111" s="110" t="s">
        <v>91</v>
      </c>
      <c r="H111" s="1"/>
      <c r="I111" s="1"/>
      <c r="J111" s="1"/>
    </row>
    <row r="112" spans="2:10">
      <c r="B112" s="112" t="s">
        <v>4</v>
      </c>
      <c r="C112" s="113">
        <v>233</v>
      </c>
      <c r="D112" s="113">
        <v>328</v>
      </c>
      <c r="E112" s="113">
        <v>420</v>
      </c>
      <c r="F112" s="113">
        <v>25</v>
      </c>
      <c r="G112" s="110">
        <v>1006</v>
      </c>
      <c r="H112" s="1"/>
      <c r="I112" s="1"/>
      <c r="J112" s="1"/>
    </row>
    <row r="113" spans="2:10">
      <c r="B113" s="112" t="s">
        <v>5</v>
      </c>
      <c r="C113" s="113">
        <v>105</v>
      </c>
      <c r="D113" s="113">
        <v>112</v>
      </c>
      <c r="E113" s="113">
        <v>259</v>
      </c>
      <c r="F113" s="113">
        <v>25</v>
      </c>
      <c r="G113" s="110">
        <v>501</v>
      </c>
      <c r="H113" s="1"/>
      <c r="I113" s="1"/>
      <c r="J113" s="1"/>
    </row>
    <row r="114" spans="2:10">
      <c r="B114" s="112" t="s">
        <v>6</v>
      </c>
      <c r="C114" s="113">
        <v>1</v>
      </c>
      <c r="D114" s="113"/>
      <c r="E114" s="113">
        <v>4</v>
      </c>
      <c r="F114" s="113">
        <v>2</v>
      </c>
      <c r="G114" s="110">
        <v>7</v>
      </c>
      <c r="H114" s="1"/>
      <c r="I114" s="1"/>
      <c r="J114" s="1"/>
    </row>
    <row r="115" spans="2:10">
      <c r="B115" s="232" t="s">
        <v>29</v>
      </c>
      <c r="C115" s="228">
        <f>SUM(C112:C114)</f>
        <v>339</v>
      </c>
      <c r="D115" s="228">
        <f t="shared" ref="D115:G115" si="9">SUM(D112:D114)</f>
        <v>440</v>
      </c>
      <c r="E115" s="228">
        <f t="shared" si="9"/>
        <v>683</v>
      </c>
      <c r="F115" s="228">
        <f t="shared" si="9"/>
        <v>52</v>
      </c>
      <c r="G115" s="336">
        <f t="shared" si="9"/>
        <v>1514</v>
      </c>
      <c r="H115" s="1"/>
      <c r="I115" s="1"/>
      <c r="J115" s="1"/>
    </row>
    <row r="116" spans="2:10">
      <c r="B116" s="121" t="s">
        <v>11</v>
      </c>
      <c r="C116" s="110" t="s">
        <v>91</v>
      </c>
      <c r="D116" s="110" t="s">
        <v>91</v>
      </c>
      <c r="E116" s="110" t="s">
        <v>91</v>
      </c>
      <c r="F116" s="110" t="s">
        <v>91</v>
      </c>
      <c r="G116" s="110" t="s">
        <v>91</v>
      </c>
      <c r="H116" s="1"/>
      <c r="I116" s="1"/>
      <c r="J116" s="1"/>
    </row>
    <row r="117" spans="2:10">
      <c r="B117" s="112" t="s">
        <v>4</v>
      </c>
      <c r="C117" s="113">
        <v>298</v>
      </c>
      <c r="D117" s="113">
        <v>477</v>
      </c>
      <c r="E117" s="113">
        <v>634</v>
      </c>
      <c r="F117" s="113">
        <v>45</v>
      </c>
      <c r="G117" s="110">
        <v>1454</v>
      </c>
      <c r="H117" s="1"/>
      <c r="I117" s="1"/>
      <c r="J117" s="1"/>
    </row>
    <row r="118" spans="2:10">
      <c r="B118" s="112" t="s">
        <v>5</v>
      </c>
      <c r="C118" s="113">
        <v>136</v>
      </c>
      <c r="D118" s="113">
        <v>161</v>
      </c>
      <c r="E118" s="113">
        <v>412</v>
      </c>
      <c r="F118" s="113">
        <v>25</v>
      </c>
      <c r="G118" s="110">
        <v>734</v>
      </c>
      <c r="H118" s="1"/>
      <c r="I118" s="1"/>
      <c r="J118" s="1"/>
    </row>
    <row r="119" spans="2:10">
      <c r="B119" s="112" t="s">
        <v>6</v>
      </c>
      <c r="C119" s="113">
        <v>4</v>
      </c>
      <c r="D119" s="113">
        <v>4</v>
      </c>
      <c r="E119" s="113">
        <v>8</v>
      </c>
      <c r="F119" s="113">
        <v>1</v>
      </c>
      <c r="G119" s="110">
        <v>17</v>
      </c>
      <c r="H119" s="1"/>
      <c r="I119" s="1"/>
      <c r="J119" s="1"/>
    </row>
    <row r="120" spans="2:10">
      <c r="B120" s="114" t="s">
        <v>29</v>
      </c>
      <c r="C120" s="228">
        <f>SUM(C117:C119)</f>
        <v>438</v>
      </c>
      <c r="D120" s="228">
        <f t="shared" ref="D120:G120" si="10">SUM(D117:D119)</f>
        <v>642</v>
      </c>
      <c r="E120" s="228">
        <f t="shared" si="10"/>
        <v>1054</v>
      </c>
      <c r="F120" s="228">
        <f t="shared" si="10"/>
        <v>71</v>
      </c>
      <c r="G120" s="336">
        <f t="shared" si="10"/>
        <v>2205</v>
      </c>
      <c r="H120" s="1"/>
      <c r="I120" s="1"/>
      <c r="J120" s="1"/>
    </row>
    <row r="121" spans="2:10">
      <c r="B121" s="223" t="s">
        <v>12</v>
      </c>
      <c r="C121" s="234" t="s">
        <v>91</v>
      </c>
      <c r="D121" s="235" t="s">
        <v>91</v>
      </c>
      <c r="E121" s="235" t="s">
        <v>91</v>
      </c>
      <c r="F121" s="235" t="s">
        <v>91</v>
      </c>
      <c r="G121" s="235" t="s">
        <v>91</v>
      </c>
      <c r="H121" s="1"/>
      <c r="I121" s="1"/>
      <c r="J121" s="1"/>
    </row>
    <row r="122" spans="2:10">
      <c r="B122" s="109" t="s">
        <v>4</v>
      </c>
      <c r="C122" s="110">
        <v>166</v>
      </c>
      <c r="D122" s="110">
        <v>217</v>
      </c>
      <c r="E122" s="110">
        <v>286</v>
      </c>
      <c r="F122" s="110">
        <v>31</v>
      </c>
      <c r="G122" s="110">
        <v>700</v>
      </c>
      <c r="H122" s="1"/>
      <c r="I122" s="1"/>
      <c r="J122" s="1"/>
    </row>
    <row r="123" spans="2:10">
      <c r="B123" s="112" t="s">
        <v>5</v>
      </c>
      <c r="C123" s="113">
        <v>63</v>
      </c>
      <c r="D123" s="113">
        <v>68</v>
      </c>
      <c r="E123" s="113">
        <v>169</v>
      </c>
      <c r="F123" s="113">
        <v>14</v>
      </c>
      <c r="G123" s="110">
        <v>314</v>
      </c>
      <c r="H123" s="1"/>
      <c r="I123" s="1"/>
      <c r="J123" s="1"/>
    </row>
    <row r="124" spans="2:10">
      <c r="B124" s="112" t="s">
        <v>6</v>
      </c>
      <c r="C124" s="113">
        <v>1</v>
      </c>
      <c r="D124" s="113">
        <v>2</v>
      </c>
      <c r="E124" s="113">
        <v>2</v>
      </c>
      <c r="F124" s="113">
        <v>1</v>
      </c>
      <c r="G124" s="110">
        <v>6</v>
      </c>
      <c r="H124" s="1"/>
      <c r="I124" s="1"/>
      <c r="J124" s="1"/>
    </row>
    <row r="125" spans="2:10">
      <c r="B125" s="238" t="s">
        <v>29</v>
      </c>
      <c r="C125" s="335">
        <f>SUM(C122:C124)</f>
        <v>230</v>
      </c>
      <c r="D125" s="335">
        <f t="shared" ref="D125:G125" si="11">SUM(D122:D124)</f>
        <v>287</v>
      </c>
      <c r="E125" s="335">
        <f t="shared" si="11"/>
        <v>457</v>
      </c>
      <c r="F125" s="335">
        <f t="shared" si="11"/>
        <v>46</v>
      </c>
      <c r="G125" s="336">
        <f t="shared" si="11"/>
        <v>1020</v>
      </c>
      <c r="H125" s="1"/>
      <c r="I125" s="1"/>
      <c r="J125" s="1"/>
    </row>
    <row r="126" spans="2:10">
      <c r="B126" s="239" t="s">
        <v>13</v>
      </c>
      <c r="C126" s="240">
        <f>C105+C110+C115+C120+C125</f>
        <v>1585</v>
      </c>
      <c r="D126" s="240">
        <f t="shared" ref="D126:F126" si="12">D105+D110+D115+D120+D125</f>
        <v>2274</v>
      </c>
      <c r="E126" s="240">
        <f t="shared" si="12"/>
        <v>3625</v>
      </c>
      <c r="F126" s="240">
        <f t="shared" si="12"/>
        <v>285</v>
      </c>
      <c r="G126" s="240">
        <f>G105+G110+G115+G120+G125</f>
        <v>7769</v>
      </c>
      <c r="H126" s="1"/>
      <c r="I126" s="1"/>
      <c r="J126" s="1"/>
    </row>
    <row r="127" spans="2:10">
      <c r="B127" s="1"/>
      <c r="C127" s="1"/>
      <c r="D127" s="1"/>
      <c r="E127" s="1"/>
      <c r="F127" s="1"/>
      <c r="G127" s="1"/>
      <c r="H127" s="1"/>
      <c r="I127" s="1"/>
      <c r="J127" s="1"/>
    </row>
    <row r="128" spans="2:10">
      <c r="B128" s="1"/>
      <c r="C128" s="1"/>
      <c r="D128" s="1"/>
      <c r="E128" s="1"/>
      <c r="F128" s="1"/>
      <c r="G128" s="1"/>
      <c r="H128" s="1"/>
      <c r="I128" s="1"/>
      <c r="J128" s="1"/>
    </row>
    <row r="129" spans="2:10" ht="28.9">
      <c r="B129" s="356" t="s">
        <v>97</v>
      </c>
      <c r="C129" s="360" t="s">
        <v>112</v>
      </c>
      <c r="D129" s="361"/>
      <c r="E129" s="361"/>
      <c r="F129" s="1"/>
      <c r="G129" s="1"/>
      <c r="H129" s="1"/>
      <c r="I129" s="1"/>
      <c r="J129" s="1"/>
    </row>
    <row r="130" spans="2:10">
      <c r="B130" s="1"/>
      <c r="C130" s="1"/>
      <c r="D130" s="1"/>
      <c r="E130" s="1"/>
      <c r="F130" s="1"/>
      <c r="G130" s="1"/>
      <c r="H130" s="1"/>
      <c r="I130" s="1"/>
      <c r="J130" s="1"/>
    </row>
    <row r="131" spans="2:10">
      <c r="B131" s="28" t="s">
        <v>31</v>
      </c>
      <c r="C131" s="26" t="s">
        <v>48</v>
      </c>
      <c r="D131" s="31" t="s">
        <v>49</v>
      </c>
      <c r="E131" s="26" t="s">
        <v>29</v>
      </c>
      <c r="F131" s="1"/>
      <c r="G131" s="1"/>
      <c r="H131" s="1"/>
      <c r="I131" s="1"/>
      <c r="J131" s="1"/>
    </row>
    <row r="132" spans="2:10">
      <c r="B132" s="29" t="s">
        <v>8</v>
      </c>
      <c r="C132" s="21"/>
      <c r="D132" s="21"/>
      <c r="E132" s="21"/>
      <c r="F132" s="1"/>
      <c r="G132" s="1"/>
      <c r="H132" s="1"/>
      <c r="I132" s="1"/>
      <c r="J132" s="1"/>
    </row>
    <row r="133" spans="2:10">
      <c r="B133" s="32" t="s">
        <v>4</v>
      </c>
      <c r="C133" s="35">
        <v>585</v>
      </c>
      <c r="D133" s="35">
        <v>647</v>
      </c>
      <c r="E133" s="35">
        <f>SUM(C133:D133)</f>
        <v>1232</v>
      </c>
      <c r="F133" s="1"/>
      <c r="G133" s="1"/>
      <c r="H133" s="1"/>
      <c r="I133" s="1"/>
      <c r="J133" s="1"/>
    </row>
    <row r="134" spans="2:10">
      <c r="B134" s="32" t="s">
        <v>5</v>
      </c>
      <c r="C134" s="35">
        <v>175</v>
      </c>
      <c r="D134" s="35">
        <v>369</v>
      </c>
      <c r="E134" s="35">
        <f t="shared" ref="E134:E157" si="13">SUM(C134:D134)</f>
        <v>544</v>
      </c>
      <c r="F134" s="1"/>
      <c r="G134" s="1"/>
      <c r="H134" s="1"/>
      <c r="I134" s="1"/>
      <c r="J134" s="1"/>
    </row>
    <row r="135" spans="2:10">
      <c r="B135" s="32" t="s">
        <v>6</v>
      </c>
      <c r="C135" s="35">
        <v>4</v>
      </c>
      <c r="D135" s="35">
        <v>3</v>
      </c>
      <c r="E135" s="35">
        <f t="shared" si="13"/>
        <v>7</v>
      </c>
      <c r="F135" s="1"/>
      <c r="G135" s="1"/>
      <c r="H135" s="1"/>
      <c r="I135" s="1"/>
      <c r="J135" s="1"/>
    </row>
    <row r="136" spans="2:10">
      <c r="B136" s="31" t="s">
        <v>29</v>
      </c>
      <c r="C136" s="37">
        <f>SUM(C133:C135)</f>
        <v>764</v>
      </c>
      <c r="D136" s="37">
        <f>SUM(D133:D135)</f>
        <v>1019</v>
      </c>
      <c r="E136" s="37">
        <f t="shared" si="13"/>
        <v>1783</v>
      </c>
      <c r="F136" s="1"/>
      <c r="G136" s="1"/>
      <c r="H136" s="1"/>
      <c r="I136" s="1"/>
      <c r="J136" s="1"/>
    </row>
    <row r="137" spans="2:10">
      <c r="B137" s="29" t="s">
        <v>9</v>
      </c>
      <c r="C137" s="21"/>
      <c r="D137" s="21"/>
      <c r="E137" s="21"/>
      <c r="F137" s="1"/>
      <c r="G137" s="1"/>
      <c r="H137" s="1"/>
      <c r="I137" s="1"/>
      <c r="J137" s="1"/>
    </row>
    <row r="138" spans="2:10">
      <c r="B138" s="32" t="s">
        <v>4</v>
      </c>
      <c r="C138" s="24">
        <v>401</v>
      </c>
      <c r="D138" s="24">
        <v>438</v>
      </c>
      <c r="E138" s="21">
        <f t="shared" si="13"/>
        <v>839</v>
      </c>
      <c r="F138" s="1"/>
      <c r="G138" s="1"/>
      <c r="H138" s="1"/>
      <c r="I138" s="1"/>
      <c r="J138" s="1"/>
    </row>
    <row r="139" spans="2:10">
      <c r="B139" s="32" t="s">
        <v>5</v>
      </c>
      <c r="C139" s="24">
        <v>138</v>
      </c>
      <c r="D139" s="24">
        <v>262</v>
      </c>
      <c r="E139" s="21">
        <f t="shared" si="13"/>
        <v>400</v>
      </c>
      <c r="F139" s="1"/>
      <c r="G139" s="1"/>
      <c r="H139" s="1"/>
      <c r="I139" s="1"/>
      <c r="J139" s="1"/>
    </row>
    <row r="140" spans="2:10">
      <c r="B140" s="32" t="s">
        <v>6</v>
      </c>
      <c r="C140" s="24">
        <v>2</v>
      </c>
      <c r="D140" s="24">
        <v>6</v>
      </c>
      <c r="E140" s="21">
        <f t="shared" si="13"/>
        <v>8</v>
      </c>
      <c r="F140" s="1"/>
      <c r="G140" s="1"/>
      <c r="H140" s="1"/>
      <c r="I140" s="1"/>
      <c r="J140" s="1"/>
    </row>
    <row r="141" spans="2:10">
      <c r="B141" s="31" t="s">
        <v>29</v>
      </c>
      <c r="C141" s="37">
        <f>SUM(C138:C140)</f>
        <v>541</v>
      </c>
      <c r="D141" s="37">
        <f>SUM(D138:D140)</f>
        <v>706</v>
      </c>
      <c r="E141" s="37">
        <f t="shared" si="13"/>
        <v>1247</v>
      </c>
      <c r="F141" s="1"/>
      <c r="G141" s="1"/>
      <c r="H141" s="1"/>
      <c r="I141" s="1"/>
      <c r="J141" s="1"/>
    </row>
    <row r="142" spans="2:10">
      <c r="B142" s="29" t="s">
        <v>10</v>
      </c>
      <c r="C142" s="21"/>
      <c r="D142" s="21"/>
      <c r="E142" s="21"/>
      <c r="F142" s="1"/>
      <c r="G142" s="1"/>
      <c r="H142" s="1"/>
      <c r="I142" s="1"/>
      <c r="J142" s="1"/>
    </row>
    <row r="143" spans="2:10">
      <c r="B143" s="32" t="s">
        <v>4</v>
      </c>
      <c r="C143" s="35">
        <v>478</v>
      </c>
      <c r="D143" s="35">
        <v>528</v>
      </c>
      <c r="E143" s="35">
        <f t="shared" si="13"/>
        <v>1006</v>
      </c>
      <c r="F143" s="1"/>
      <c r="G143" s="1"/>
      <c r="H143" s="1"/>
      <c r="I143" s="1"/>
      <c r="J143" s="1"/>
    </row>
    <row r="144" spans="2:10">
      <c r="B144" s="32" t="s">
        <v>5</v>
      </c>
      <c r="C144" s="35">
        <v>185</v>
      </c>
      <c r="D144" s="35">
        <v>316</v>
      </c>
      <c r="E144" s="35">
        <f t="shared" si="13"/>
        <v>501</v>
      </c>
      <c r="F144" s="1"/>
      <c r="G144" s="1"/>
      <c r="H144" s="1"/>
      <c r="I144" s="1"/>
      <c r="J144" s="1"/>
    </row>
    <row r="145" spans="2:10">
      <c r="B145" s="32" t="s">
        <v>6</v>
      </c>
      <c r="C145" s="35">
        <v>6</v>
      </c>
      <c r="D145" s="35">
        <v>1</v>
      </c>
      <c r="E145" s="35">
        <f t="shared" si="13"/>
        <v>7</v>
      </c>
      <c r="F145" s="1"/>
      <c r="G145" s="1"/>
      <c r="H145" s="1"/>
      <c r="I145" s="1"/>
      <c r="J145" s="1"/>
    </row>
    <row r="146" spans="2:10">
      <c r="B146" s="31" t="s">
        <v>29</v>
      </c>
      <c r="C146" s="37">
        <f>SUM(C143:C145)</f>
        <v>669</v>
      </c>
      <c r="D146" s="37">
        <f>SUM(D143:D145)</f>
        <v>845</v>
      </c>
      <c r="E146" s="37">
        <f t="shared" si="13"/>
        <v>1514</v>
      </c>
      <c r="F146" s="1"/>
      <c r="G146" s="1"/>
      <c r="H146" s="1"/>
      <c r="I146" s="1"/>
      <c r="J146" s="1"/>
    </row>
    <row r="147" spans="2:10">
      <c r="B147" s="29" t="s">
        <v>11</v>
      </c>
      <c r="C147" s="21"/>
      <c r="D147" s="21"/>
      <c r="E147" s="21"/>
      <c r="F147" s="1"/>
      <c r="G147" s="1"/>
      <c r="H147" s="1"/>
      <c r="I147" s="1"/>
      <c r="J147" s="1"/>
    </row>
    <row r="148" spans="2:10">
      <c r="B148" s="32" t="s">
        <v>4</v>
      </c>
      <c r="C148" s="35">
        <v>808</v>
      </c>
      <c r="D148" s="35">
        <v>646</v>
      </c>
      <c r="E148" s="35">
        <f t="shared" si="13"/>
        <v>1454</v>
      </c>
      <c r="F148" s="1"/>
      <c r="G148" s="1"/>
      <c r="H148" s="1"/>
      <c r="I148" s="1"/>
      <c r="J148" s="1"/>
    </row>
    <row r="149" spans="2:10">
      <c r="B149" s="32" t="s">
        <v>5</v>
      </c>
      <c r="C149" s="35">
        <v>369</v>
      </c>
      <c r="D149" s="35">
        <v>365</v>
      </c>
      <c r="E149" s="35">
        <f t="shared" si="13"/>
        <v>734</v>
      </c>
      <c r="F149" s="1"/>
      <c r="G149" s="1"/>
      <c r="H149" s="1"/>
      <c r="I149" s="1"/>
      <c r="J149" s="1"/>
    </row>
    <row r="150" spans="2:10">
      <c r="B150" s="32" t="s">
        <v>6</v>
      </c>
      <c r="C150" s="35">
        <v>8</v>
      </c>
      <c r="D150" s="35">
        <v>9</v>
      </c>
      <c r="E150" s="35">
        <f t="shared" si="13"/>
        <v>17</v>
      </c>
      <c r="F150" s="1"/>
      <c r="G150" s="1"/>
      <c r="H150" s="1"/>
      <c r="I150" s="1"/>
      <c r="J150" s="1"/>
    </row>
    <row r="151" spans="2:10">
      <c r="B151" s="31" t="s">
        <v>29</v>
      </c>
      <c r="C151" s="37">
        <f>SUM(C148:C150)</f>
        <v>1185</v>
      </c>
      <c r="D151" s="37">
        <f>SUM(D148:D150)</f>
        <v>1020</v>
      </c>
      <c r="E151" s="37">
        <f t="shared" si="13"/>
        <v>2205</v>
      </c>
      <c r="F151" s="1"/>
      <c r="G151" s="1"/>
      <c r="H151" s="1"/>
      <c r="I151" s="1"/>
      <c r="J151" s="1"/>
    </row>
    <row r="152" spans="2:10">
      <c r="B152" s="29" t="s">
        <v>12</v>
      </c>
      <c r="C152" s="21"/>
      <c r="D152" s="21"/>
      <c r="E152" s="21"/>
      <c r="F152" s="1"/>
      <c r="G152" s="1"/>
      <c r="H152" s="1"/>
      <c r="I152" s="1"/>
      <c r="J152" s="1"/>
    </row>
    <row r="153" spans="2:10">
      <c r="B153" s="32" t="s">
        <v>4</v>
      </c>
      <c r="C153" s="24">
        <v>379</v>
      </c>
      <c r="D153" s="24">
        <v>321</v>
      </c>
      <c r="E153" s="21">
        <f t="shared" si="13"/>
        <v>700</v>
      </c>
      <c r="F153" s="1"/>
      <c r="G153" s="1"/>
      <c r="H153" s="1"/>
      <c r="I153" s="1"/>
      <c r="J153" s="1"/>
    </row>
    <row r="154" spans="2:10">
      <c r="B154" s="32" t="s">
        <v>5</v>
      </c>
      <c r="C154" s="24">
        <v>142</v>
      </c>
      <c r="D154" s="24">
        <v>172</v>
      </c>
      <c r="E154" s="21">
        <f t="shared" si="13"/>
        <v>314</v>
      </c>
      <c r="F154" s="1"/>
      <c r="G154" s="1"/>
      <c r="H154" s="1"/>
      <c r="I154" s="1"/>
      <c r="J154" s="1"/>
    </row>
    <row r="155" spans="2:10">
      <c r="B155" s="32" t="s">
        <v>6</v>
      </c>
      <c r="C155" s="24">
        <v>1</v>
      </c>
      <c r="D155" s="24">
        <v>5</v>
      </c>
      <c r="E155" s="21">
        <f t="shared" si="13"/>
        <v>6</v>
      </c>
      <c r="F155" s="1"/>
      <c r="G155" s="1"/>
      <c r="H155" s="1"/>
      <c r="I155" s="1"/>
      <c r="J155" s="1"/>
    </row>
    <row r="156" spans="2:10">
      <c r="B156" s="31" t="s">
        <v>29</v>
      </c>
      <c r="C156" s="37">
        <f>SUM(C153:C155)</f>
        <v>522</v>
      </c>
      <c r="D156" s="37">
        <f>SUM(D153:D155)</f>
        <v>498</v>
      </c>
      <c r="E156" s="37">
        <f t="shared" si="13"/>
        <v>1020</v>
      </c>
      <c r="F156" s="1"/>
      <c r="G156" s="1"/>
      <c r="H156" s="1"/>
      <c r="I156" s="1"/>
      <c r="J156" s="1"/>
    </row>
    <row r="157" spans="2:10">
      <c r="B157" s="33" t="s">
        <v>13</v>
      </c>
      <c r="C157" s="37">
        <f>C136+C141+C146+C151+C156</f>
        <v>3681</v>
      </c>
      <c r="D157" s="37">
        <f>D136+D141+D146+D151+D156</f>
        <v>4088</v>
      </c>
      <c r="E157" s="37">
        <f t="shared" si="13"/>
        <v>7769</v>
      </c>
      <c r="F157" s="1"/>
      <c r="G157" s="1"/>
      <c r="H157" s="1"/>
      <c r="I157" s="1"/>
      <c r="J157" s="1"/>
    </row>
    <row r="158" spans="2:10">
      <c r="B158" s="1"/>
      <c r="C158" s="1"/>
      <c r="D158" s="1"/>
      <c r="E158" s="1"/>
      <c r="F158" s="1"/>
      <c r="G158" s="1"/>
      <c r="H158" s="1"/>
      <c r="I158" s="1"/>
      <c r="J158" s="1"/>
    </row>
    <row r="159" spans="2:10">
      <c r="B159" s="1"/>
      <c r="C159" s="1"/>
      <c r="D159" s="1"/>
      <c r="E159" s="1"/>
      <c r="F159" s="1"/>
      <c r="G159" s="1"/>
      <c r="H159" s="1"/>
      <c r="I159" s="1"/>
      <c r="J159" s="1"/>
    </row>
    <row r="160" spans="2:10" ht="28.9">
      <c r="B160" s="356" t="s">
        <v>97</v>
      </c>
      <c r="C160" s="360" t="s">
        <v>113</v>
      </c>
      <c r="D160" s="360"/>
      <c r="E160" s="361"/>
      <c r="F160" s="361"/>
      <c r="G160" s="1"/>
      <c r="H160" s="1"/>
      <c r="I160" s="1"/>
      <c r="J160" s="1"/>
    </row>
    <row r="161" spans="2:10">
      <c r="B161" s="1"/>
      <c r="C161" s="1"/>
      <c r="D161" s="1"/>
      <c r="E161" s="1"/>
      <c r="F161" s="1"/>
      <c r="G161" s="1"/>
      <c r="H161" s="1"/>
      <c r="I161" s="1"/>
      <c r="J161" s="1"/>
    </row>
    <row r="162" spans="2:10">
      <c r="B162" s="46" t="s">
        <v>31</v>
      </c>
      <c r="C162" s="26" t="s">
        <v>48</v>
      </c>
      <c r="D162" s="31" t="s">
        <v>49</v>
      </c>
      <c r="E162" s="26" t="s">
        <v>29</v>
      </c>
      <c r="F162" s="1"/>
      <c r="G162" s="1"/>
      <c r="H162" s="1"/>
      <c r="I162" s="1"/>
      <c r="J162" s="1"/>
    </row>
    <row r="163" spans="2:10">
      <c r="B163" s="29" t="s">
        <v>8</v>
      </c>
      <c r="C163" s="21"/>
      <c r="D163" s="21"/>
      <c r="E163" s="21"/>
      <c r="F163" s="1"/>
      <c r="G163" s="1"/>
      <c r="H163" s="1"/>
      <c r="I163" s="1"/>
      <c r="J163" s="1"/>
    </row>
    <row r="164" spans="2:10">
      <c r="B164" s="32" t="s">
        <v>4</v>
      </c>
      <c r="C164" s="24">
        <v>249</v>
      </c>
      <c r="D164" s="24">
        <v>336</v>
      </c>
      <c r="E164" s="21">
        <f>SUM(C164:D164)</f>
        <v>585</v>
      </c>
      <c r="F164" s="1"/>
      <c r="G164" s="1"/>
      <c r="H164" s="1"/>
      <c r="I164" s="1"/>
      <c r="J164" s="1"/>
    </row>
    <row r="165" spans="2:10">
      <c r="B165" s="32" t="s">
        <v>5</v>
      </c>
      <c r="C165" s="24">
        <v>92</v>
      </c>
      <c r="D165" s="24">
        <v>83</v>
      </c>
      <c r="E165" s="21">
        <f t="shared" ref="E165:E188" si="14">SUM(C165:D165)</f>
        <v>175</v>
      </c>
      <c r="F165" s="1"/>
      <c r="G165" s="1"/>
      <c r="H165" s="1"/>
      <c r="I165" s="1"/>
      <c r="J165" s="1"/>
    </row>
    <row r="166" spans="2:10">
      <c r="B166" s="32" t="s">
        <v>6</v>
      </c>
      <c r="C166" s="24">
        <v>3</v>
      </c>
      <c r="D166" s="24">
        <v>1</v>
      </c>
      <c r="E166" s="21">
        <f t="shared" si="14"/>
        <v>4</v>
      </c>
      <c r="F166" s="1"/>
      <c r="G166" s="1"/>
      <c r="H166" s="1"/>
      <c r="I166" s="1"/>
      <c r="J166" s="1"/>
    </row>
    <row r="167" spans="2:10">
      <c r="B167" s="31" t="s">
        <v>29</v>
      </c>
      <c r="C167" s="25">
        <f>SUM(C164:C166)</f>
        <v>344</v>
      </c>
      <c r="D167" s="25">
        <f>SUM(D164:D166)</f>
        <v>420</v>
      </c>
      <c r="E167" s="25">
        <f t="shared" si="14"/>
        <v>764</v>
      </c>
      <c r="F167" s="1"/>
      <c r="G167" s="1"/>
      <c r="H167" s="1"/>
      <c r="I167" s="1"/>
      <c r="J167" s="1"/>
    </row>
    <row r="168" spans="2:10">
      <c r="B168" s="29" t="s">
        <v>9</v>
      </c>
      <c r="C168" s="21"/>
      <c r="D168" s="21"/>
      <c r="E168" s="21"/>
      <c r="F168" s="1"/>
      <c r="G168" s="1"/>
      <c r="H168" s="1"/>
      <c r="I168" s="1"/>
      <c r="J168" s="1"/>
    </row>
    <row r="169" spans="2:10">
      <c r="B169" s="32" t="s">
        <v>4</v>
      </c>
      <c r="C169" s="24">
        <v>178</v>
      </c>
      <c r="D169" s="24">
        <v>223</v>
      </c>
      <c r="E169" s="21">
        <f t="shared" si="14"/>
        <v>401</v>
      </c>
      <c r="F169" s="1"/>
      <c r="G169" s="1"/>
      <c r="H169" s="1"/>
      <c r="I169" s="1"/>
      <c r="J169" s="1"/>
    </row>
    <row r="170" spans="2:10">
      <c r="B170" s="32" t="s">
        <v>5</v>
      </c>
      <c r="C170" s="24">
        <v>74</v>
      </c>
      <c r="D170" s="24">
        <v>64</v>
      </c>
      <c r="E170" s="21">
        <f t="shared" si="14"/>
        <v>138</v>
      </c>
      <c r="F170" s="1"/>
      <c r="G170" s="1"/>
      <c r="H170" s="1"/>
      <c r="I170" s="1"/>
      <c r="J170" s="1"/>
    </row>
    <row r="171" spans="2:10">
      <c r="B171" s="32" t="s">
        <v>6</v>
      </c>
      <c r="C171" s="24">
        <v>2</v>
      </c>
      <c r="D171" s="24">
        <v>0</v>
      </c>
      <c r="E171" s="21">
        <f t="shared" si="14"/>
        <v>2</v>
      </c>
      <c r="F171" s="1"/>
      <c r="G171" s="1"/>
      <c r="H171" s="1"/>
      <c r="I171" s="1"/>
      <c r="J171" s="1"/>
    </row>
    <row r="172" spans="2:10">
      <c r="B172" s="31" t="s">
        <v>29</v>
      </c>
      <c r="C172" s="25">
        <f>SUM(C169:C171)</f>
        <v>254</v>
      </c>
      <c r="D172" s="25">
        <f>SUM(D169:D171)</f>
        <v>287</v>
      </c>
      <c r="E172" s="25">
        <f t="shared" si="14"/>
        <v>541</v>
      </c>
      <c r="F172" s="1"/>
      <c r="G172" s="1"/>
      <c r="H172" s="1"/>
      <c r="I172" s="1"/>
      <c r="J172" s="1"/>
    </row>
    <row r="173" spans="2:10">
      <c r="B173" s="29" t="s">
        <v>10</v>
      </c>
      <c r="C173" s="21"/>
      <c r="D173" s="21"/>
      <c r="E173" s="21"/>
      <c r="F173" s="1"/>
      <c r="G173" s="1"/>
      <c r="H173" s="1"/>
      <c r="I173" s="1"/>
      <c r="J173" s="1"/>
    </row>
    <row r="174" spans="2:10">
      <c r="B174" s="32" t="s">
        <v>4</v>
      </c>
      <c r="C174" s="24">
        <v>240</v>
      </c>
      <c r="D174" s="24">
        <v>238</v>
      </c>
      <c r="E174" s="21">
        <f t="shared" si="14"/>
        <v>478</v>
      </c>
      <c r="F174" s="1"/>
      <c r="G174" s="1"/>
      <c r="H174" s="1"/>
      <c r="I174" s="1"/>
      <c r="J174" s="1"/>
    </row>
    <row r="175" spans="2:10">
      <c r="B175" s="32" t="s">
        <v>5</v>
      </c>
      <c r="C175" s="24">
        <v>95</v>
      </c>
      <c r="D175" s="24">
        <v>90</v>
      </c>
      <c r="E175" s="21">
        <f t="shared" si="14"/>
        <v>185</v>
      </c>
      <c r="F175" s="1"/>
      <c r="G175" s="1"/>
      <c r="H175" s="1"/>
      <c r="I175" s="1"/>
      <c r="J175" s="1"/>
    </row>
    <row r="176" spans="2:10">
      <c r="B176" s="32" t="s">
        <v>6</v>
      </c>
      <c r="C176" s="24">
        <v>2</v>
      </c>
      <c r="D176" s="24">
        <v>4</v>
      </c>
      <c r="E176" s="21">
        <f t="shared" si="14"/>
        <v>6</v>
      </c>
      <c r="F176" s="1"/>
      <c r="G176" s="1"/>
      <c r="H176" s="1"/>
      <c r="I176" s="1"/>
      <c r="J176" s="1"/>
    </row>
    <row r="177" spans="2:10">
      <c r="B177" s="31" t="s">
        <v>29</v>
      </c>
      <c r="C177" s="25">
        <f>SUM(C174:C176)</f>
        <v>337</v>
      </c>
      <c r="D177" s="25">
        <f>SUM(D174:D176)</f>
        <v>332</v>
      </c>
      <c r="E177" s="25">
        <f t="shared" si="14"/>
        <v>669</v>
      </c>
      <c r="F177" s="1"/>
      <c r="G177" s="1"/>
      <c r="H177" s="1"/>
      <c r="I177" s="1"/>
      <c r="J177" s="1"/>
    </row>
    <row r="178" spans="2:10">
      <c r="B178" s="29" t="s">
        <v>11</v>
      </c>
      <c r="C178" s="21"/>
      <c r="D178" s="21"/>
      <c r="E178" s="21"/>
      <c r="F178" s="1"/>
      <c r="G178" s="1"/>
      <c r="H178" s="1"/>
      <c r="I178" s="1"/>
      <c r="J178" s="1"/>
    </row>
    <row r="179" spans="2:10">
      <c r="B179" s="32" t="s">
        <v>4</v>
      </c>
      <c r="C179" s="24">
        <v>408</v>
      </c>
      <c r="D179" s="24">
        <v>400</v>
      </c>
      <c r="E179" s="21">
        <f t="shared" si="14"/>
        <v>808</v>
      </c>
      <c r="F179" s="1"/>
      <c r="G179" s="1"/>
      <c r="H179" s="1"/>
      <c r="I179" s="1"/>
      <c r="J179" s="1"/>
    </row>
    <row r="180" spans="2:10">
      <c r="B180" s="32" t="s">
        <v>5</v>
      </c>
      <c r="C180" s="24">
        <v>220</v>
      </c>
      <c r="D180" s="24">
        <v>149</v>
      </c>
      <c r="E180" s="21">
        <f t="shared" si="14"/>
        <v>369</v>
      </c>
      <c r="F180" s="1"/>
      <c r="G180" s="1"/>
      <c r="H180" s="1"/>
      <c r="I180" s="1"/>
      <c r="J180" s="1"/>
    </row>
    <row r="181" spans="2:10">
      <c r="B181" s="32" t="s">
        <v>6</v>
      </c>
      <c r="C181" s="24">
        <v>3</v>
      </c>
      <c r="D181" s="24">
        <v>5</v>
      </c>
      <c r="E181" s="21">
        <f t="shared" si="14"/>
        <v>8</v>
      </c>
      <c r="F181" s="1"/>
      <c r="G181" s="1"/>
      <c r="H181" s="1"/>
      <c r="I181" s="1"/>
      <c r="J181" s="1"/>
    </row>
    <row r="182" spans="2:10">
      <c r="B182" s="31" t="s">
        <v>29</v>
      </c>
      <c r="C182" s="37">
        <f>SUM(C179:C181)</f>
        <v>631</v>
      </c>
      <c r="D182" s="37">
        <f>SUM(D179:D181)</f>
        <v>554</v>
      </c>
      <c r="E182" s="37">
        <f t="shared" si="14"/>
        <v>1185</v>
      </c>
      <c r="F182" s="1"/>
      <c r="G182" s="1"/>
      <c r="H182" s="1"/>
      <c r="I182" s="1"/>
      <c r="J182" s="1"/>
    </row>
    <row r="183" spans="2:10">
      <c r="B183" s="29" t="s">
        <v>12</v>
      </c>
      <c r="C183" s="21"/>
      <c r="D183" s="21"/>
      <c r="E183" s="21"/>
      <c r="F183" s="1"/>
      <c r="G183" s="1"/>
      <c r="H183" s="1"/>
      <c r="I183" s="1"/>
      <c r="J183" s="1"/>
    </row>
    <row r="184" spans="2:10">
      <c r="B184" s="32" t="s">
        <v>4</v>
      </c>
      <c r="C184" s="24">
        <v>202</v>
      </c>
      <c r="D184" s="24">
        <v>177</v>
      </c>
      <c r="E184" s="21">
        <f t="shared" si="14"/>
        <v>379</v>
      </c>
      <c r="F184" s="1"/>
      <c r="G184" s="1"/>
      <c r="H184" s="1"/>
      <c r="I184" s="1"/>
      <c r="J184" s="1"/>
    </row>
    <row r="185" spans="2:10">
      <c r="B185" s="32" t="s">
        <v>5</v>
      </c>
      <c r="C185" s="24">
        <v>69</v>
      </c>
      <c r="D185" s="24">
        <v>73</v>
      </c>
      <c r="E185" s="21">
        <f t="shared" si="14"/>
        <v>142</v>
      </c>
      <c r="F185" s="1"/>
      <c r="G185" s="1"/>
      <c r="H185" s="1"/>
      <c r="I185" s="1"/>
      <c r="J185" s="1"/>
    </row>
    <row r="186" spans="2:10">
      <c r="B186" s="32" t="s">
        <v>6</v>
      </c>
      <c r="C186" s="24">
        <v>0</v>
      </c>
      <c r="D186" s="24">
        <v>1</v>
      </c>
      <c r="E186" s="21">
        <f t="shared" si="14"/>
        <v>1</v>
      </c>
      <c r="F186" s="1"/>
      <c r="G186" s="1"/>
      <c r="H186" s="1"/>
      <c r="I186" s="1"/>
      <c r="J186" s="1"/>
    </row>
    <row r="187" spans="2:10">
      <c r="B187" s="31" t="s">
        <v>29</v>
      </c>
      <c r="C187" s="37">
        <f>SUM(C184:C186)</f>
        <v>271</v>
      </c>
      <c r="D187" s="37">
        <f>SUM(D184:D186)</f>
        <v>251</v>
      </c>
      <c r="E187" s="37">
        <f t="shared" si="14"/>
        <v>522</v>
      </c>
      <c r="F187" s="1"/>
      <c r="G187" s="1"/>
      <c r="H187" s="1"/>
      <c r="I187" s="1"/>
      <c r="J187" s="1"/>
    </row>
    <row r="188" spans="2:10">
      <c r="B188" s="33" t="s">
        <v>13</v>
      </c>
      <c r="C188" s="37">
        <f>C167+C172+C177+C182+C187</f>
        <v>1837</v>
      </c>
      <c r="D188" s="37">
        <f>D167+D172+D177+D182+D187</f>
        <v>1844</v>
      </c>
      <c r="E188" s="37">
        <f t="shared" si="14"/>
        <v>3681</v>
      </c>
      <c r="F188" s="1"/>
      <c r="G188" s="1"/>
      <c r="H188" s="1"/>
      <c r="I188" s="1"/>
      <c r="J188" s="1"/>
    </row>
    <row r="189" spans="2:10">
      <c r="B189" s="1"/>
      <c r="C189" s="1"/>
      <c r="D189" s="1"/>
      <c r="E189" s="1"/>
      <c r="F189" s="1"/>
      <c r="G189" s="1"/>
      <c r="H189" s="1"/>
      <c r="I189" s="1"/>
      <c r="J189" s="1"/>
    </row>
    <row r="190" spans="2:10">
      <c r="B190" s="1"/>
      <c r="C190" s="1"/>
      <c r="D190" s="1"/>
      <c r="E190" s="1"/>
      <c r="F190" s="1"/>
      <c r="G190" s="1"/>
      <c r="H190" s="1"/>
      <c r="I190" s="1"/>
      <c r="J190" s="1"/>
    </row>
    <row r="191" spans="2:10" ht="28.9">
      <c r="B191" s="356" t="s">
        <v>97</v>
      </c>
      <c r="C191" s="360" t="s">
        <v>114</v>
      </c>
      <c r="D191" s="360"/>
      <c r="E191" s="360"/>
      <c r="F191" s="360"/>
      <c r="G191" s="2"/>
      <c r="H191" s="2"/>
      <c r="I191" s="2"/>
      <c r="J191" s="2"/>
    </row>
    <row r="192" spans="2:10">
      <c r="B192" s="1"/>
      <c r="C192" s="1"/>
      <c r="D192" s="1"/>
      <c r="E192" s="1"/>
      <c r="F192" s="1"/>
      <c r="G192" s="1"/>
      <c r="H192" s="1"/>
      <c r="I192" s="1"/>
      <c r="J192" s="1"/>
    </row>
    <row r="193" spans="2:10">
      <c r="B193" s="25" t="s">
        <v>31</v>
      </c>
      <c r="C193" s="26" t="s">
        <v>48</v>
      </c>
      <c r="D193" s="31" t="s">
        <v>49</v>
      </c>
      <c r="E193" s="26" t="s">
        <v>29</v>
      </c>
    </row>
    <row r="194" spans="2:10">
      <c r="B194" s="20" t="s">
        <v>8</v>
      </c>
      <c r="C194" s="21"/>
      <c r="D194" s="21"/>
      <c r="E194" s="21"/>
    </row>
    <row r="195" spans="2:10">
      <c r="B195" s="21" t="s">
        <v>4</v>
      </c>
      <c r="C195" s="24">
        <v>408</v>
      </c>
      <c r="D195" s="24">
        <v>239</v>
      </c>
      <c r="E195" s="21">
        <f>SUM(C195:D195)</f>
        <v>647</v>
      </c>
    </row>
    <row r="196" spans="2:10">
      <c r="B196" s="21" t="s">
        <v>5</v>
      </c>
      <c r="C196" s="24">
        <v>219</v>
      </c>
      <c r="D196" s="24">
        <v>150</v>
      </c>
      <c r="E196" s="21">
        <f t="shared" ref="E196:E217" si="15">SUM(C196:D196)</f>
        <v>369</v>
      </c>
    </row>
    <row r="197" spans="2:10">
      <c r="B197" s="21" t="s">
        <v>6</v>
      </c>
      <c r="C197" s="24">
        <v>0</v>
      </c>
      <c r="D197" s="24">
        <v>3</v>
      </c>
      <c r="E197" s="21">
        <f t="shared" si="15"/>
        <v>3</v>
      </c>
    </row>
    <row r="198" spans="2:10">
      <c r="B198" s="26" t="s">
        <v>29</v>
      </c>
      <c r="C198" s="25">
        <f>SUM(C195:C197)</f>
        <v>627</v>
      </c>
      <c r="D198" s="25">
        <f>SUM(D195:D197)</f>
        <v>392</v>
      </c>
      <c r="E198" s="25">
        <f>SUM(E195:E197)</f>
        <v>1019</v>
      </c>
    </row>
    <row r="199" spans="2:10">
      <c r="B199" s="20" t="s">
        <v>9</v>
      </c>
      <c r="C199" s="21"/>
      <c r="D199" s="21"/>
      <c r="E199" s="21"/>
    </row>
    <row r="200" spans="2:10">
      <c r="B200" s="21" t="s">
        <v>4</v>
      </c>
      <c r="C200" s="24">
        <v>281</v>
      </c>
      <c r="D200" s="24">
        <v>157</v>
      </c>
      <c r="E200" s="21">
        <f t="shared" si="15"/>
        <v>438</v>
      </c>
    </row>
    <row r="201" spans="2:10">
      <c r="B201" s="21" t="s">
        <v>5</v>
      </c>
      <c r="C201" s="24">
        <v>168</v>
      </c>
      <c r="D201" s="24">
        <v>94</v>
      </c>
      <c r="E201" s="21">
        <f t="shared" si="15"/>
        <v>262</v>
      </c>
    </row>
    <row r="202" spans="2:10">
      <c r="B202" s="21" t="s">
        <v>6</v>
      </c>
      <c r="C202" s="24">
        <v>0</v>
      </c>
      <c r="D202" s="24">
        <v>6</v>
      </c>
      <c r="E202" s="21">
        <f t="shared" si="15"/>
        <v>6</v>
      </c>
    </row>
    <row r="203" spans="2:10">
      <c r="B203" s="26" t="s">
        <v>29</v>
      </c>
      <c r="C203" s="25">
        <f>SUM(C200:C202)</f>
        <v>449</v>
      </c>
      <c r="D203" s="25">
        <f>SUM(D200:D202)</f>
        <v>257</v>
      </c>
      <c r="E203" s="25">
        <f>SUM(E200:E202)</f>
        <v>706</v>
      </c>
    </row>
    <row r="204" spans="2:10">
      <c r="B204" s="20" t="s">
        <v>10</v>
      </c>
      <c r="C204" s="21"/>
      <c r="D204" s="21"/>
      <c r="E204" s="21"/>
    </row>
    <row r="205" spans="2:10">
      <c r="B205" s="21" t="s">
        <v>4</v>
      </c>
      <c r="C205" s="24">
        <v>285</v>
      </c>
      <c r="D205" s="24">
        <v>243</v>
      </c>
      <c r="E205" s="21">
        <f t="shared" si="15"/>
        <v>528</v>
      </c>
    </row>
    <row r="206" spans="2:10">
      <c r="B206" s="21" t="s">
        <v>5</v>
      </c>
      <c r="C206" s="24">
        <v>191</v>
      </c>
      <c r="D206" s="24">
        <v>125</v>
      </c>
      <c r="E206" s="21">
        <f t="shared" si="15"/>
        <v>316</v>
      </c>
    </row>
    <row r="207" spans="2:10">
      <c r="B207" s="21" t="s">
        <v>6</v>
      </c>
      <c r="C207" s="24">
        <v>0</v>
      </c>
      <c r="D207" s="24">
        <v>1</v>
      </c>
      <c r="E207" s="21">
        <f t="shared" si="15"/>
        <v>1</v>
      </c>
    </row>
    <row r="208" spans="2:10">
      <c r="B208" s="26" t="s">
        <v>29</v>
      </c>
      <c r="C208" s="25">
        <f>SUM(C205:C207)</f>
        <v>476</v>
      </c>
      <c r="D208" s="25">
        <f>SUM(D205:D207)</f>
        <v>369</v>
      </c>
      <c r="E208" s="25">
        <f>SUM(E205:E207)</f>
        <v>845</v>
      </c>
      <c r="F208" s="1"/>
      <c r="G208" s="1"/>
      <c r="H208" s="1"/>
      <c r="I208" s="1"/>
      <c r="J208" s="1"/>
    </row>
    <row r="209" spans="2:10">
      <c r="B209" s="20" t="s">
        <v>11</v>
      </c>
      <c r="C209" s="21"/>
      <c r="D209" s="21"/>
      <c r="E209" s="21"/>
      <c r="F209" s="1"/>
      <c r="G209" s="1"/>
      <c r="H209" s="1"/>
      <c r="I209" s="1"/>
      <c r="J209" s="1"/>
    </row>
    <row r="210" spans="2:10">
      <c r="B210" s="21" t="s">
        <v>4</v>
      </c>
      <c r="C210" s="24">
        <v>324</v>
      </c>
      <c r="D210" s="24">
        <v>322</v>
      </c>
      <c r="E210" s="21">
        <f t="shared" si="15"/>
        <v>646</v>
      </c>
      <c r="F210" s="1"/>
      <c r="G210" s="1"/>
      <c r="H210" s="1"/>
      <c r="I210" s="1"/>
      <c r="J210" s="1"/>
    </row>
    <row r="211" spans="2:10">
      <c r="B211" s="21" t="s">
        <v>5</v>
      </c>
      <c r="C211" s="24">
        <v>186</v>
      </c>
      <c r="D211" s="24">
        <v>179</v>
      </c>
      <c r="E211" s="21">
        <f t="shared" si="15"/>
        <v>365</v>
      </c>
      <c r="F211" s="1"/>
      <c r="G211" s="1"/>
      <c r="H211" s="1"/>
      <c r="I211" s="1"/>
      <c r="J211" s="1"/>
    </row>
    <row r="212" spans="2:10">
      <c r="B212" s="21" t="s">
        <v>6</v>
      </c>
      <c r="C212" s="24">
        <v>5</v>
      </c>
      <c r="D212" s="24">
        <v>4</v>
      </c>
      <c r="E212" s="21">
        <f t="shared" si="15"/>
        <v>9</v>
      </c>
      <c r="F212" s="1"/>
      <c r="G212" s="1"/>
      <c r="H212" s="1"/>
      <c r="I212" s="1"/>
      <c r="J212" s="1"/>
    </row>
    <row r="213" spans="2:10">
      <c r="B213" s="26" t="s">
        <v>29</v>
      </c>
      <c r="C213" s="37">
        <f>SUM(C210:C212)</f>
        <v>515</v>
      </c>
      <c r="D213" s="37">
        <f>SUM(D210:D212)</f>
        <v>505</v>
      </c>
      <c r="E213" s="25">
        <f>SUM(E210:E212)</f>
        <v>1020</v>
      </c>
      <c r="F213" s="1"/>
      <c r="G213" s="1"/>
      <c r="H213" s="1"/>
      <c r="I213" s="1"/>
      <c r="J213" s="1"/>
    </row>
    <row r="214" spans="2:10">
      <c r="B214" s="20" t="s">
        <v>12</v>
      </c>
      <c r="C214" s="21"/>
      <c r="D214" s="21"/>
      <c r="E214" s="21"/>
      <c r="F214" s="38"/>
      <c r="G214" s="38"/>
      <c r="H214" s="38"/>
      <c r="I214" s="38"/>
      <c r="J214" s="38"/>
    </row>
    <row r="215" spans="2:10">
      <c r="B215" s="21" t="s">
        <v>4</v>
      </c>
      <c r="C215" s="24">
        <v>161</v>
      </c>
      <c r="D215" s="24">
        <v>160</v>
      </c>
      <c r="E215" s="21">
        <f t="shared" si="15"/>
        <v>321</v>
      </c>
      <c r="F215" s="1"/>
      <c r="G215" s="1"/>
      <c r="H215" s="1"/>
      <c r="I215" s="1"/>
      <c r="J215" s="1"/>
    </row>
    <row r="216" spans="2:10">
      <c r="B216" s="21" t="s">
        <v>5</v>
      </c>
      <c r="C216" s="24">
        <v>101</v>
      </c>
      <c r="D216" s="24">
        <v>71</v>
      </c>
      <c r="E216" s="21">
        <f t="shared" si="15"/>
        <v>172</v>
      </c>
      <c r="F216" s="1"/>
      <c r="G216" s="1"/>
      <c r="H216" s="1"/>
      <c r="I216" s="1"/>
      <c r="J216" s="1"/>
    </row>
    <row r="217" spans="2:10">
      <c r="B217" s="21" t="s">
        <v>6</v>
      </c>
      <c r="C217" s="24">
        <v>3</v>
      </c>
      <c r="D217" s="24">
        <v>2</v>
      </c>
      <c r="E217" s="21">
        <f t="shared" si="15"/>
        <v>5</v>
      </c>
      <c r="F217" s="1"/>
      <c r="G217" s="1"/>
      <c r="H217" s="1"/>
      <c r="I217" s="1"/>
      <c r="J217" s="1"/>
    </row>
    <row r="218" spans="2:10">
      <c r="B218" s="26" t="s">
        <v>29</v>
      </c>
      <c r="C218" s="37">
        <f>SUM(C215:C217)</f>
        <v>265</v>
      </c>
      <c r="D218" s="37">
        <f>SUM(D215:D217)</f>
        <v>233</v>
      </c>
      <c r="E218" s="37">
        <f>SUM(E215:E217)</f>
        <v>498</v>
      </c>
      <c r="F218" s="1"/>
      <c r="G218" s="1"/>
      <c r="H218" s="1"/>
      <c r="I218" s="1"/>
      <c r="J218" s="1"/>
    </row>
    <row r="219" spans="2:10">
      <c r="B219" s="16" t="s">
        <v>13</v>
      </c>
      <c r="C219" s="37">
        <f>C198+C203+C208+C213+C218</f>
        <v>2332</v>
      </c>
      <c r="D219" s="37">
        <f t="shared" ref="D219" si="16">D198+D203+D208+D213+D218</f>
        <v>1756</v>
      </c>
      <c r="E219" s="37">
        <f>SUM(C219:D219)</f>
        <v>4088</v>
      </c>
      <c r="F219" s="1"/>
      <c r="G219" s="1"/>
      <c r="H219" s="1"/>
      <c r="I219" s="1"/>
      <c r="J219" s="1"/>
    </row>
    <row r="220" spans="2:10">
      <c r="B220" s="1"/>
      <c r="C220" s="1"/>
      <c r="D220" s="1"/>
      <c r="E220" s="1"/>
      <c r="F220" s="1"/>
      <c r="G220" s="1"/>
      <c r="H220" s="1"/>
      <c r="I220" s="1"/>
      <c r="J220" s="1"/>
    </row>
    <row r="221" spans="2:10">
      <c r="B221" s="1"/>
      <c r="C221" s="1"/>
      <c r="D221" s="1"/>
      <c r="E221" s="1"/>
      <c r="F221" s="1"/>
      <c r="G221" s="1"/>
      <c r="H221" s="1"/>
      <c r="I221" s="1"/>
      <c r="J221" s="1"/>
    </row>
    <row r="222" spans="2:10" ht="28.9">
      <c r="B222" s="356" t="s">
        <v>97</v>
      </c>
      <c r="C222" s="360" t="s">
        <v>115</v>
      </c>
      <c r="D222" s="360"/>
      <c r="E222" s="361"/>
      <c r="F222" s="361"/>
      <c r="G222" s="361"/>
      <c r="H222" s="361"/>
      <c r="I222" s="1"/>
      <c r="J222" s="1"/>
    </row>
    <row r="223" spans="2:10">
      <c r="B223" s="282"/>
      <c r="C223" s="2"/>
      <c r="D223" s="2"/>
      <c r="E223" s="1"/>
      <c r="F223" s="1"/>
      <c r="G223" s="1"/>
      <c r="H223" s="1"/>
      <c r="I223" s="1"/>
      <c r="J223" s="1"/>
    </row>
    <row r="224" spans="2:10">
      <c r="B224" s="25" t="s">
        <v>31</v>
      </c>
      <c r="C224" s="295" t="s">
        <v>48</v>
      </c>
      <c r="D224" s="257" t="s">
        <v>49</v>
      </c>
      <c r="E224" s="295" t="s">
        <v>29</v>
      </c>
      <c r="F224" s="1"/>
      <c r="G224" s="1"/>
      <c r="H224" s="1"/>
      <c r="I224" s="1"/>
      <c r="J224" s="1"/>
    </row>
    <row r="225" spans="2:10">
      <c r="B225" s="29" t="s">
        <v>8</v>
      </c>
      <c r="C225" s="51"/>
      <c r="D225" s="51"/>
      <c r="E225" s="51"/>
      <c r="F225" s="1"/>
      <c r="G225" s="1"/>
      <c r="H225" s="1"/>
      <c r="I225" s="1"/>
      <c r="J225" s="1"/>
    </row>
    <row r="226" spans="2:10">
      <c r="B226" s="32" t="s">
        <v>4</v>
      </c>
      <c r="C226" s="65">
        <v>778</v>
      </c>
      <c r="D226" s="65">
        <v>454</v>
      </c>
      <c r="E226" s="65">
        <v>1232</v>
      </c>
      <c r="F226" s="1"/>
      <c r="G226" s="1"/>
      <c r="H226" s="1"/>
      <c r="I226" s="1"/>
      <c r="J226" s="1"/>
    </row>
    <row r="227" spans="2:10">
      <c r="B227" s="32" t="s">
        <v>5</v>
      </c>
      <c r="C227" s="65">
        <v>4</v>
      </c>
      <c r="D227" s="65">
        <v>540</v>
      </c>
      <c r="E227" s="65">
        <v>544</v>
      </c>
      <c r="F227" s="1"/>
      <c r="G227" s="1"/>
      <c r="H227" s="1"/>
      <c r="I227" s="1"/>
      <c r="J227" s="1"/>
    </row>
    <row r="228" spans="2:10">
      <c r="B228" s="32" t="s">
        <v>6</v>
      </c>
      <c r="C228" s="65">
        <v>4</v>
      </c>
      <c r="D228" s="65">
        <v>13</v>
      </c>
      <c r="E228" s="65">
        <v>17</v>
      </c>
      <c r="F228" s="1"/>
      <c r="G228" s="1"/>
      <c r="H228" s="1"/>
      <c r="I228" s="1"/>
      <c r="J228" s="1"/>
    </row>
    <row r="229" spans="2:10">
      <c r="B229" s="31" t="s">
        <v>29</v>
      </c>
      <c r="C229" s="5">
        <f>SUM(C226:C228)</f>
        <v>786</v>
      </c>
      <c r="D229" s="5">
        <f>SUM(D226:D228)</f>
        <v>1007</v>
      </c>
      <c r="E229" s="5">
        <f>SUM(E226:E228)</f>
        <v>1793</v>
      </c>
      <c r="F229" s="1"/>
      <c r="G229" s="1"/>
      <c r="H229" s="1"/>
      <c r="I229" s="1"/>
      <c r="J229" s="1"/>
    </row>
    <row r="230" spans="2:10">
      <c r="B230" s="29" t="s">
        <v>9</v>
      </c>
      <c r="C230" s="51"/>
      <c r="D230" s="51"/>
      <c r="E230" s="51"/>
      <c r="F230" s="1"/>
      <c r="G230" s="1"/>
      <c r="H230" s="1"/>
      <c r="I230" s="1"/>
      <c r="J230" s="1"/>
    </row>
    <row r="231" spans="2:10">
      <c r="B231" s="32" t="s">
        <v>4</v>
      </c>
      <c r="C231" s="65">
        <v>492</v>
      </c>
      <c r="D231" s="65">
        <v>347</v>
      </c>
      <c r="E231" s="65">
        <v>839</v>
      </c>
      <c r="F231" s="1"/>
      <c r="G231" s="1"/>
      <c r="H231" s="1"/>
      <c r="I231" s="1"/>
      <c r="J231" s="1"/>
    </row>
    <row r="232" spans="2:10">
      <c r="B232" s="32" t="s">
        <v>5</v>
      </c>
      <c r="C232" s="65">
        <v>5</v>
      </c>
      <c r="D232" s="65">
        <v>395</v>
      </c>
      <c r="E232" s="65">
        <v>400</v>
      </c>
      <c r="F232" s="1"/>
      <c r="G232" s="1"/>
      <c r="H232" s="1"/>
      <c r="I232" s="1"/>
      <c r="J232" s="1"/>
    </row>
    <row r="233" spans="2:10">
      <c r="B233" s="32" t="s">
        <v>6</v>
      </c>
      <c r="C233" s="65">
        <v>0</v>
      </c>
      <c r="D233" s="65">
        <v>8</v>
      </c>
      <c r="E233" s="65">
        <v>8</v>
      </c>
      <c r="F233" s="1"/>
      <c r="G233" s="1"/>
      <c r="H233" s="1"/>
      <c r="I233" s="1"/>
      <c r="J233" s="1"/>
    </row>
    <row r="234" spans="2:10">
      <c r="B234" s="31" t="s">
        <v>29</v>
      </c>
      <c r="C234" s="5">
        <f>SUM(C231:C233)</f>
        <v>497</v>
      </c>
      <c r="D234" s="5">
        <f>SUM(D231:D233)</f>
        <v>750</v>
      </c>
      <c r="E234" s="5">
        <f>SUM(E231:E233)</f>
        <v>1247</v>
      </c>
      <c r="F234" s="1"/>
      <c r="G234" s="1"/>
      <c r="H234" s="1"/>
      <c r="I234" s="1"/>
      <c r="J234" s="1"/>
    </row>
    <row r="235" spans="2:10">
      <c r="B235" s="29" t="s">
        <v>10</v>
      </c>
      <c r="C235" s="51"/>
      <c r="D235" s="51"/>
      <c r="E235" s="51"/>
      <c r="F235" s="1"/>
      <c r="G235" s="1"/>
      <c r="H235" s="1"/>
      <c r="I235" s="1"/>
      <c r="J235" s="1"/>
    </row>
    <row r="236" spans="2:10">
      <c r="B236" s="32" t="s">
        <v>4</v>
      </c>
      <c r="C236" s="65">
        <v>726</v>
      </c>
      <c r="D236" s="65">
        <v>280</v>
      </c>
      <c r="E236" s="65">
        <v>1006</v>
      </c>
      <c r="F236" s="1"/>
      <c r="G236" s="1"/>
      <c r="H236" s="1"/>
      <c r="I236" s="1"/>
      <c r="J236" s="1"/>
    </row>
    <row r="237" spans="2:10">
      <c r="B237" s="32" t="s">
        <v>5</v>
      </c>
      <c r="C237" s="65">
        <v>12</v>
      </c>
      <c r="D237" s="65">
        <v>489</v>
      </c>
      <c r="E237" s="65">
        <v>501</v>
      </c>
      <c r="F237" s="1"/>
      <c r="G237" s="1"/>
      <c r="H237" s="1"/>
      <c r="I237" s="1"/>
      <c r="J237" s="1"/>
    </row>
    <row r="238" spans="2:10">
      <c r="B238" s="32" t="s">
        <v>6</v>
      </c>
      <c r="C238" s="65">
        <v>0</v>
      </c>
      <c r="D238" s="65">
        <v>7</v>
      </c>
      <c r="E238" s="65">
        <v>7</v>
      </c>
      <c r="F238" s="1"/>
      <c r="G238" s="1"/>
      <c r="H238" s="1"/>
      <c r="I238" s="1"/>
      <c r="J238" s="1"/>
    </row>
    <row r="239" spans="2:10">
      <c r="B239" s="31" t="s">
        <v>29</v>
      </c>
      <c r="C239" s="5">
        <f>SUM(C236:C238)</f>
        <v>738</v>
      </c>
      <c r="D239" s="5">
        <f>SUM(D236:D238)</f>
        <v>776</v>
      </c>
      <c r="E239" s="5">
        <f>SUM(E236:E238)</f>
        <v>1514</v>
      </c>
      <c r="F239" s="1"/>
      <c r="G239" s="1"/>
      <c r="H239" s="1"/>
      <c r="I239" s="1"/>
      <c r="J239" s="1"/>
    </row>
    <row r="240" spans="2:10">
      <c r="B240" s="29" t="s">
        <v>11</v>
      </c>
      <c r="C240" s="51"/>
      <c r="D240" s="51"/>
      <c r="E240" s="51"/>
      <c r="F240" s="1"/>
      <c r="G240" s="1"/>
      <c r="H240" s="1"/>
      <c r="I240" s="1"/>
      <c r="J240" s="1"/>
    </row>
    <row r="241" spans="2:10">
      <c r="B241" s="32" t="s">
        <v>4</v>
      </c>
      <c r="C241" s="65">
        <v>1148</v>
      </c>
      <c r="D241" s="65">
        <v>306</v>
      </c>
      <c r="E241" s="65">
        <v>1454</v>
      </c>
      <c r="F241" s="1"/>
      <c r="G241" s="1"/>
      <c r="H241" s="1"/>
      <c r="I241" s="1"/>
      <c r="J241" s="1"/>
    </row>
    <row r="242" spans="2:10">
      <c r="B242" s="32" t="s">
        <v>5</v>
      </c>
      <c r="C242" s="65">
        <v>18</v>
      </c>
      <c r="D242" s="65">
        <v>716</v>
      </c>
      <c r="E242" s="65">
        <v>734</v>
      </c>
      <c r="F242" s="1"/>
      <c r="G242" s="1"/>
      <c r="H242" s="1"/>
      <c r="I242" s="1"/>
      <c r="J242" s="1"/>
    </row>
    <row r="243" spans="2:10">
      <c r="B243" s="32" t="s">
        <v>6</v>
      </c>
      <c r="C243" s="65">
        <v>4</v>
      </c>
      <c r="D243" s="65">
        <v>13</v>
      </c>
      <c r="E243" s="65">
        <v>17</v>
      </c>
      <c r="F243" s="1"/>
      <c r="G243" s="1"/>
      <c r="H243" s="1"/>
      <c r="I243" s="1"/>
      <c r="J243" s="1"/>
    </row>
    <row r="244" spans="2:10">
      <c r="B244" s="31" t="s">
        <v>29</v>
      </c>
      <c r="C244" s="98">
        <f>SUM(C241:C243)</f>
        <v>1170</v>
      </c>
      <c r="D244" s="98">
        <f>SUM(D241:D243)</f>
        <v>1035</v>
      </c>
      <c r="E244" s="5">
        <f>SUM(E241:E243)</f>
        <v>2205</v>
      </c>
      <c r="F244" s="1"/>
      <c r="G244" s="1"/>
      <c r="H244" s="1"/>
      <c r="I244" s="1"/>
      <c r="J244" s="1"/>
    </row>
    <row r="245" spans="2:10">
      <c r="B245" s="29" t="s">
        <v>12</v>
      </c>
      <c r="C245" s="51"/>
      <c r="D245" s="51"/>
      <c r="E245" s="51"/>
      <c r="F245" s="1"/>
      <c r="G245" s="1"/>
      <c r="H245" s="1"/>
      <c r="I245" s="1"/>
      <c r="J245" s="1"/>
    </row>
    <row r="246" spans="2:10">
      <c r="B246" s="32" t="s">
        <v>4</v>
      </c>
      <c r="C246" s="65">
        <v>536</v>
      </c>
      <c r="D246" s="65">
        <v>164</v>
      </c>
      <c r="E246" s="65">
        <v>700</v>
      </c>
      <c r="F246" s="1"/>
      <c r="G246" s="1"/>
      <c r="H246" s="1"/>
      <c r="I246" s="1"/>
      <c r="J246" s="1"/>
    </row>
    <row r="247" spans="2:10">
      <c r="B247" s="32" t="s">
        <v>5</v>
      </c>
      <c r="C247" s="65">
        <v>5</v>
      </c>
      <c r="D247" s="65">
        <v>309</v>
      </c>
      <c r="E247" s="65">
        <v>314</v>
      </c>
      <c r="F247" s="1"/>
      <c r="G247" s="1"/>
      <c r="H247" s="1"/>
      <c r="I247" s="1"/>
      <c r="J247" s="1"/>
    </row>
    <row r="248" spans="2:10">
      <c r="B248" s="32" t="s">
        <v>6</v>
      </c>
      <c r="C248" s="65">
        <v>1</v>
      </c>
      <c r="D248" s="65">
        <v>5</v>
      </c>
      <c r="E248" s="65">
        <v>6</v>
      </c>
      <c r="F248" s="1"/>
      <c r="G248" s="1"/>
      <c r="H248" s="1"/>
      <c r="I248" s="1"/>
      <c r="J248" s="1"/>
    </row>
    <row r="249" spans="2:10">
      <c r="B249" s="31" t="s">
        <v>29</v>
      </c>
      <c r="C249" s="98">
        <f>SUM(C246:C248)</f>
        <v>542</v>
      </c>
      <c r="D249" s="98">
        <f>SUM(D246:D248)</f>
        <v>478</v>
      </c>
      <c r="E249" s="98">
        <f>SUM(E246:E248)</f>
        <v>1020</v>
      </c>
      <c r="F249" s="1"/>
      <c r="G249" s="1"/>
      <c r="H249" s="1"/>
      <c r="I249" s="1"/>
      <c r="J249" s="1"/>
    </row>
    <row r="250" spans="2:10">
      <c r="B250" s="16" t="s">
        <v>13</v>
      </c>
      <c r="C250" s="204">
        <f>SUM(C249,C244,C239,C234,C229)</f>
        <v>3733</v>
      </c>
      <c r="D250" s="204">
        <f>SUM(D249,D244,D239,D234,D229)</f>
        <v>4046</v>
      </c>
      <c r="E250" s="204">
        <v>7769</v>
      </c>
      <c r="F250" s="1"/>
      <c r="G250" s="1"/>
      <c r="H250" s="1"/>
      <c r="I250" s="1"/>
      <c r="J250" s="1"/>
    </row>
    <row r="251" spans="2:10">
      <c r="B251" s="282"/>
      <c r="C251" s="2"/>
      <c r="D251" s="2"/>
      <c r="E251" s="1"/>
      <c r="F251" s="1"/>
      <c r="G251" s="1"/>
      <c r="H251" s="1"/>
      <c r="I251" s="1"/>
      <c r="J251" s="1"/>
    </row>
    <row r="252" spans="2:10">
      <c r="B252" s="282"/>
      <c r="C252" s="2"/>
      <c r="D252" s="2"/>
      <c r="E252" s="1"/>
      <c r="F252" s="1"/>
      <c r="G252" s="1"/>
      <c r="H252" s="1"/>
      <c r="I252" s="1"/>
      <c r="J252" s="1"/>
    </row>
    <row r="253" spans="2:10" ht="28.9">
      <c r="B253" s="356" t="s">
        <v>97</v>
      </c>
      <c r="C253" s="360" t="s">
        <v>116</v>
      </c>
      <c r="D253" s="360"/>
      <c r="E253" s="361"/>
      <c r="F253" s="1"/>
      <c r="G253" s="1"/>
      <c r="H253" s="1"/>
      <c r="I253" s="1"/>
      <c r="J253" s="1"/>
    </row>
    <row r="254" spans="2:10">
      <c r="B254" s="282"/>
      <c r="C254" s="2"/>
      <c r="D254" s="2"/>
      <c r="E254" s="1"/>
      <c r="F254" s="1"/>
      <c r="G254" s="1"/>
      <c r="H254" s="1"/>
      <c r="I254" s="1"/>
      <c r="J254" s="1"/>
    </row>
    <row r="255" spans="2:10" ht="36.6">
      <c r="B255" s="103" t="s">
        <v>31</v>
      </c>
      <c r="C255" s="254" t="s">
        <v>117</v>
      </c>
      <c r="D255" s="252" t="s">
        <v>56</v>
      </c>
      <c r="E255" s="252" t="s">
        <v>55</v>
      </c>
      <c r="F255" s="246" t="s">
        <v>58</v>
      </c>
      <c r="G255" s="246" t="s">
        <v>57</v>
      </c>
      <c r="H255" s="246" t="s">
        <v>54</v>
      </c>
      <c r="I255" s="246" t="s">
        <v>53</v>
      </c>
      <c r="J255" s="246" t="s">
        <v>61</v>
      </c>
    </row>
    <row r="256" spans="2:10">
      <c r="B256" s="29" t="s">
        <v>8</v>
      </c>
      <c r="C256" s="21">
        <v>645</v>
      </c>
      <c r="D256" s="21">
        <v>125</v>
      </c>
      <c r="E256" s="32">
        <v>110</v>
      </c>
      <c r="F256" s="21">
        <v>5</v>
      </c>
      <c r="G256" s="21">
        <v>1</v>
      </c>
      <c r="H256" s="21">
        <v>51</v>
      </c>
      <c r="I256" s="21">
        <v>43</v>
      </c>
      <c r="J256" s="21">
        <v>58</v>
      </c>
    </row>
    <row r="257" spans="2:10">
      <c r="B257" s="29" t="s">
        <v>9</v>
      </c>
      <c r="C257" s="21">
        <v>427</v>
      </c>
      <c r="D257" s="21">
        <v>67</v>
      </c>
      <c r="E257" s="32">
        <v>67</v>
      </c>
      <c r="F257" s="21">
        <v>8</v>
      </c>
      <c r="G257" s="21">
        <v>5</v>
      </c>
      <c r="H257" s="21">
        <v>24</v>
      </c>
      <c r="I257" s="21">
        <v>20</v>
      </c>
      <c r="J257" s="21">
        <v>24</v>
      </c>
    </row>
    <row r="258" spans="2:10">
      <c r="B258" s="29" t="s">
        <v>10</v>
      </c>
      <c r="C258" s="21">
        <v>660</v>
      </c>
      <c r="D258" s="21">
        <v>125</v>
      </c>
      <c r="E258" s="32">
        <v>67</v>
      </c>
      <c r="F258" s="21">
        <v>0</v>
      </c>
      <c r="G258" s="21">
        <v>0</v>
      </c>
      <c r="H258" s="21">
        <v>12</v>
      </c>
      <c r="I258" s="21">
        <v>16</v>
      </c>
      <c r="J258" s="21">
        <v>30</v>
      </c>
    </row>
    <row r="259" spans="2:10">
      <c r="B259" s="29" t="s">
        <v>11</v>
      </c>
      <c r="C259" s="21">
        <v>1065</v>
      </c>
      <c r="D259" s="21">
        <v>168</v>
      </c>
      <c r="E259" s="32">
        <v>45</v>
      </c>
      <c r="F259" s="21">
        <v>10</v>
      </c>
      <c r="G259" s="21">
        <v>0</v>
      </c>
      <c r="H259" s="21">
        <v>16</v>
      </c>
      <c r="I259" s="21">
        <v>8</v>
      </c>
      <c r="J259" s="21">
        <v>36</v>
      </c>
    </row>
    <row r="260" spans="2:10">
      <c r="B260" s="84" t="s">
        <v>12</v>
      </c>
      <c r="C260" s="21">
        <v>498</v>
      </c>
      <c r="D260" s="21">
        <v>75</v>
      </c>
      <c r="E260" s="32">
        <v>18</v>
      </c>
      <c r="F260" s="21">
        <v>18</v>
      </c>
      <c r="G260" s="21">
        <v>1</v>
      </c>
      <c r="H260" s="21">
        <v>12</v>
      </c>
      <c r="I260" s="21">
        <v>2</v>
      </c>
      <c r="J260" s="21">
        <v>19</v>
      </c>
    </row>
    <row r="261" spans="2:10">
      <c r="B261" s="33" t="s">
        <v>13</v>
      </c>
      <c r="C261" s="37">
        <f>SUM(C256:C260)</f>
        <v>3295</v>
      </c>
      <c r="D261" s="37">
        <v>560</v>
      </c>
      <c r="E261" s="104">
        <f t="shared" ref="E261:J261" si="17">SUM(E256:E260)</f>
        <v>307</v>
      </c>
      <c r="F261" s="37">
        <f t="shared" si="17"/>
        <v>41</v>
      </c>
      <c r="G261" s="37">
        <f t="shared" si="17"/>
        <v>7</v>
      </c>
      <c r="H261" s="37">
        <f t="shared" si="17"/>
        <v>115</v>
      </c>
      <c r="I261" s="37">
        <f t="shared" si="17"/>
        <v>89</v>
      </c>
      <c r="J261" s="37">
        <f t="shared" si="17"/>
        <v>167</v>
      </c>
    </row>
    <row r="262" spans="2:10">
      <c r="B262" s="1"/>
      <c r="C262" s="1"/>
      <c r="D262" s="1"/>
      <c r="E262" s="1"/>
      <c r="F262" s="1"/>
      <c r="G262" s="1"/>
      <c r="H262" s="1"/>
      <c r="I262" s="1"/>
      <c r="J262" s="1"/>
    </row>
    <row r="263" spans="2:10" ht="28.9">
      <c r="B263" s="356" t="s">
        <v>97</v>
      </c>
      <c r="C263" s="360" t="s">
        <v>118</v>
      </c>
      <c r="D263" s="361"/>
      <c r="E263" s="1"/>
      <c r="F263" s="1"/>
      <c r="G263" s="1"/>
      <c r="H263" s="1"/>
      <c r="I263" s="1"/>
      <c r="J263" s="1"/>
    </row>
    <row r="264" spans="2:10">
      <c r="B264" s="1"/>
      <c r="C264" s="1"/>
      <c r="D264" s="1"/>
      <c r="E264" s="1"/>
      <c r="F264" s="1"/>
      <c r="G264" s="1"/>
      <c r="H264" s="1"/>
      <c r="I264" s="1"/>
      <c r="J264" s="1"/>
    </row>
    <row r="265" spans="2:10" ht="28.9">
      <c r="B265" s="364" t="s">
        <v>31</v>
      </c>
      <c r="C265" s="258" t="s">
        <v>119</v>
      </c>
      <c r="D265" s="258" t="s">
        <v>120</v>
      </c>
      <c r="E265" s="258" t="s">
        <v>121</v>
      </c>
      <c r="F265" s="1"/>
      <c r="G265" s="1"/>
      <c r="H265" s="1"/>
      <c r="I265" s="1"/>
      <c r="J265" s="1"/>
    </row>
    <row r="266" spans="2:10">
      <c r="B266" s="68" t="s">
        <v>8</v>
      </c>
      <c r="C266" s="51">
        <v>650</v>
      </c>
      <c r="D266" s="51">
        <v>630</v>
      </c>
      <c r="E266" s="51">
        <v>702</v>
      </c>
      <c r="F266" s="1"/>
      <c r="G266" s="1"/>
      <c r="H266" s="1"/>
      <c r="I266" s="1"/>
      <c r="J266" s="1"/>
    </row>
    <row r="267" spans="2:10">
      <c r="B267" s="68" t="s">
        <v>9</v>
      </c>
      <c r="C267" s="51">
        <v>424</v>
      </c>
      <c r="D267" s="51">
        <v>395</v>
      </c>
      <c r="E267" s="51">
        <v>441</v>
      </c>
      <c r="F267" s="1"/>
      <c r="G267" s="1"/>
      <c r="H267" s="1"/>
      <c r="I267" s="1"/>
      <c r="J267" s="1"/>
    </row>
    <row r="268" spans="2:10">
      <c r="B268" s="68" t="s">
        <v>10</v>
      </c>
      <c r="C268" s="51">
        <v>649</v>
      </c>
      <c r="D268" s="51">
        <v>585</v>
      </c>
      <c r="E268" s="51">
        <v>680</v>
      </c>
      <c r="F268" s="1"/>
      <c r="G268" s="1"/>
      <c r="H268" s="1"/>
      <c r="I268" s="1"/>
      <c r="J268" s="1"/>
    </row>
    <row r="269" spans="2:10">
      <c r="B269" s="68" t="s">
        <v>11</v>
      </c>
      <c r="C269" s="51">
        <v>1025</v>
      </c>
      <c r="D269" s="51">
        <v>892</v>
      </c>
      <c r="E269" s="51">
        <v>1089</v>
      </c>
      <c r="F269" s="1"/>
      <c r="G269" s="1"/>
      <c r="H269" s="1"/>
      <c r="I269" s="1"/>
      <c r="J269" s="1"/>
    </row>
    <row r="270" spans="2:10">
      <c r="B270" s="68" t="s">
        <v>12</v>
      </c>
      <c r="C270" s="51">
        <v>499</v>
      </c>
      <c r="D270" s="51">
        <v>440</v>
      </c>
      <c r="E270" s="51">
        <v>511</v>
      </c>
      <c r="F270" s="1"/>
      <c r="G270" s="1"/>
      <c r="H270" s="1"/>
      <c r="I270" s="1"/>
      <c r="J270" s="1"/>
    </row>
    <row r="271" spans="2:10">
      <c r="B271" s="33" t="s">
        <v>13</v>
      </c>
      <c r="C271" s="37">
        <f>SUM(C266:C270)</f>
        <v>3247</v>
      </c>
      <c r="D271" s="37">
        <f>SUM(D266:D270)</f>
        <v>2942</v>
      </c>
      <c r="E271" s="104">
        <f>SUM(E266:E270)</f>
        <v>3423</v>
      </c>
      <c r="F271" s="1"/>
      <c r="G271" s="1"/>
      <c r="H271" s="1"/>
      <c r="I271" s="1"/>
      <c r="J271" s="1"/>
    </row>
    <row r="272" spans="2:10">
      <c r="B272" s="1"/>
      <c r="C272" s="1"/>
      <c r="D272" s="1"/>
      <c r="E272" s="1"/>
      <c r="F272" s="1"/>
      <c r="G272" s="1"/>
      <c r="H272" s="1"/>
      <c r="I272" s="1"/>
      <c r="J272" s="1"/>
    </row>
    <row r="273" spans="2:10">
      <c r="B273" s="1"/>
      <c r="C273" s="1"/>
      <c r="D273" s="1"/>
      <c r="E273" s="1"/>
      <c r="F273" s="1"/>
      <c r="G273" s="1"/>
      <c r="H273" s="1"/>
      <c r="I273" s="1"/>
      <c r="J273" s="1"/>
    </row>
    <row r="274" spans="2:10" ht="28.9">
      <c r="B274" s="356" t="s">
        <v>97</v>
      </c>
      <c r="C274" s="360" t="s">
        <v>122</v>
      </c>
      <c r="D274" s="360"/>
      <c r="E274" s="360"/>
      <c r="F274" s="360"/>
      <c r="G274" s="360"/>
      <c r="H274" s="360"/>
      <c r="I274" s="360"/>
      <c r="J274" s="360"/>
    </row>
    <row r="275" spans="2:10">
      <c r="B275" s="1"/>
      <c r="C275" s="1"/>
      <c r="D275" s="1"/>
      <c r="E275" s="1"/>
      <c r="F275" s="1"/>
      <c r="G275" s="1"/>
      <c r="H275" s="1"/>
      <c r="I275" s="1"/>
      <c r="J275" s="1"/>
    </row>
    <row r="276" spans="2:10">
      <c r="B276" s="106" t="s">
        <v>31</v>
      </c>
      <c r="C276" s="255" t="s">
        <v>48</v>
      </c>
      <c r="D276" s="256" t="s">
        <v>49</v>
      </c>
      <c r="E276" s="255" t="s">
        <v>29</v>
      </c>
      <c r="F276" s="1"/>
      <c r="G276" s="1"/>
      <c r="H276" s="1"/>
      <c r="I276" s="1"/>
      <c r="J276" s="1"/>
    </row>
    <row r="277" spans="2:10">
      <c r="B277" s="108" t="s">
        <v>8</v>
      </c>
      <c r="C277" s="109" t="s">
        <v>91</v>
      </c>
      <c r="D277" s="110" t="s">
        <v>91</v>
      </c>
      <c r="E277" s="110" t="s">
        <v>91</v>
      </c>
      <c r="F277" s="1"/>
      <c r="G277" s="1"/>
      <c r="H277" s="1"/>
      <c r="I277" s="1"/>
      <c r="J277" s="1"/>
    </row>
    <row r="278" spans="2:10">
      <c r="B278" s="111" t="s">
        <v>4</v>
      </c>
      <c r="C278" s="112">
        <v>57</v>
      </c>
      <c r="D278" s="113">
        <v>1175</v>
      </c>
      <c r="E278" s="113">
        <v>1232</v>
      </c>
      <c r="F278" s="1"/>
      <c r="G278" s="1"/>
      <c r="H278" s="1"/>
      <c r="I278" s="1"/>
      <c r="J278" s="1"/>
    </row>
    <row r="279" spans="2:10">
      <c r="B279" s="111" t="s">
        <v>5</v>
      </c>
      <c r="C279" s="112">
        <v>228</v>
      </c>
      <c r="D279" s="113">
        <v>316</v>
      </c>
      <c r="E279" s="113">
        <v>544</v>
      </c>
      <c r="F279" s="1"/>
      <c r="G279" s="1"/>
      <c r="H279" s="1"/>
      <c r="I279" s="1"/>
      <c r="J279" s="1"/>
    </row>
    <row r="280" spans="2:10">
      <c r="B280" s="111" t="s">
        <v>6</v>
      </c>
      <c r="C280" s="112">
        <v>0</v>
      </c>
      <c r="D280" s="113">
        <v>7</v>
      </c>
      <c r="E280" s="113">
        <v>7</v>
      </c>
      <c r="F280" s="1"/>
      <c r="G280" s="1"/>
      <c r="H280" s="1"/>
      <c r="I280" s="1"/>
      <c r="J280" s="1"/>
    </row>
    <row r="281" spans="2:10">
      <c r="B281" s="114" t="s">
        <v>29</v>
      </c>
      <c r="C281" s="115">
        <v>285</v>
      </c>
      <c r="D281" s="116">
        <v>1498</v>
      </c>
      <c r="E281" s="116">
        <v>1783</v>
      </c>
      <c r="F281" s="1"/>
      <c r="G281" s="1"/>
      <c r="H281" s="1"/>
      <c r="I281" s="1"/>
      <c r="J281" s="1"/>
    </row>
    <row r="282" spans="2:10">
      <c r="B282" s="117" t="s">
        <v>9</v>
      </c>
      <c r="C282" s="112" t="s">
        <v>91</v>
      </c>
      <c r="D282" s="113" t="s">
        <v>91</v>
      </c>
      <c r="E282" s="113" t="s">
        <v>91</v>
      </c>
      <c r="F282" s="1"/>
      <c r="G282" s="1"/>
      <c r="H282" s="1"/>
      <c r="I282" s="1"/>
      <c r="J282" s="1"/>
    </row>
    <row r="283" spans="2:10">
      <c r="B283" s="111" t="s">
        <v>4</v>
      </c>
      <c r="C283" s="112">
        <v>46</v>
      </c>
      <c r="D283" s="113">
        <v>793</v>
      </c>
      <c r="E283" s="113">
        <v>839</v>
      </c>
      <c r="F283" s="1"/>
      <c r="G283" s="1"/>
      <c r="H283" s="1"/>
      <c r="I283" s="1"/>
      <c r="J283" s="1"/>
    </row>
    <row r="284" spans="2:10">
      <c r="B284" s="111" t="s">
        <v>5</v>
      </c>
      <c r="C284" s="112">
        <v>141</v>
      </c>
      <c r="D284" s="113">
        <v>259</v>
      </c>
      <c r="E284" s="113">
        <v>400</v>
      </c>
      <c r="F284" s="1"/>
      <c r="G284" s="1"/>
      <c r="H284" s="1"/>
      <c r="I284" s="1"/>
      <c r="J284" s="1"/>
    </row>
    <row r="285" spans="2:10">
      <c r="B285" s="111" t="s">
        <v>6</v>
      </c>
      <c r="C285" s="112">
        <v>1</v>
      </c>
      <c r="D285" s="113">
        <v>7</v>
      </c>
      <c r="E285" s="113">
        <v>8</v>
      </c>
      <c r="F285" s="1"/>
      <c r="G285" s="1"/>
      <c r="H285" s="1"/>
      <c r="I285" s="1"/>
      <c r="J285" s="1"/>
    </row>
    <row r="286" spans="2:10">
      <c r="B286" s="114" t="s">
        <v>29</v>
      </c>
      <c r="C286" s="115">
        <v>188</v>
      </c>
      <c r="D286" s="116">
        <v>1059</v>
      </c>
      <c r="E286" s="116">
        <v>1247</v>
      </c>
      <c r="F286" s="1"/>
      <c r="G286" s="1"/>
      <c r="H286" s="1"/>
      <c r="I286" s="1"/>
      <c r="J286" s="1"/>
    </row>
    <row r="287" spans="2:10">
      <c r="B287" s="117" t="s">
        <v>10</v>
      </c>
      <c r="C287" s="112" t="s">
        <v>91</v>
      </c>
      <c r="D287" s="113" t="s">
        <v>91</v>
      </c>
      <c r="E287" s="113" t="s">
        <v>91</v>
      </c>
      <c r="F287" s="1"/>
      <c r="G287" s="1"/>
      <c r="H287" s="1"/>
      <c r="I287" s="1"/>
      <c r="J287" s="1"/>
    </row>
    <row r="288" spans="2:10">
      <c r="B288" s="111" t="s">
        <v>4</v>
      </c>
      <c r="C288" s="112">
        <v>57</v>
      </c>
      <c r="D288" s="113">
        <v>949</v>
      </c>
      <c r="E288" s="113">
        <v>1006</v>
      </c>
      <c r="F288" s="1"/>
      <c r="G288" s="1"/>
      <c r="H288" s="1"/>
      <c r="I288" s="1"/>
      <c r="J288" s="1"/>
    </row>
    <row r="289" spans="2:10">
      <c r="B289" s="111" t="s">
        <v>5</v>
      </c>
      <c r="C289" s="112">
        <v>196</v>
      </c>
      <c r="D289" s="113">
        <v>305</v>
      </c>
      <c r="E289" s="113">
        <v>501</v>
      </c>
      <c r="F289" s="1"/>
      <c r="G289" s="1"/>
      <c r="H289" s="1"/>
      <c r="I289" s="1"/>
      <c r="J289" s="1"/>
    </row>
    <row r="290" spans="2:10">
      <c r="B290" s="111" t="s">
        <v>6</v>
      </c>
      <c r="C290" s="112">
        <v>1</v>
      </c>
      <c r="D290" s="113">
        <v>6</v>
      </c>
      <c r="E290" s="113">
        <v>7</v>
      </c>
      <c r="F290" s="1"/>
      <c r="G290" s="1"/>
      <c r="H290" s="1"/>
      <c r="I290" s="1"/>
      <c r="J290" s="1"/>
    </row>
    <row r="291" spans="2:10">
      <c r="B291" s="114" t="s">
        <v>29</v>
      </c>
      <c r="C291" s="115">
        <v>254</v>
      </c>
      <c r="D291" s="116">
        <v>1260</v>
      </c>
      <c r="E291" s="116">
        <v>1514</v>
      </c>
      <c r="F291" s="1"/>
      <c r="G291" s="1"/>
      <c r="H291" s="1"/>
      <c r="I291" s="1"/>
      <c r="J291" s="1"/>
    </row>
    <row r="292" spans="2:10">
      <c r="B292" s="117" t="s">
        <v>11</v>
      </c>
      <c r="C292" s="112" t="s">
        <v>91</v>
      </c>
      <c r="D292" s="113" t="s">
        <v>91</v>
      </c>
      <c r="E292" s="113" t="s">
        <v>91</v>
      </c>
      <c r="F292" s="1"/>
      <c r="G292" s="1"/>
      <c r="H292" s="1"/>
      <c r="I292" s="1"/>
      <c r="J292" s="1"/>
    </row>
    <row r="293" spans="2:10">
      <c r="B293" s="111" t="s">
        <v>4</v>
      </c>
      <c r="C293" s="112">
        <v>119</v>
      </c>
      <c r="D293" s="113">
        <v>1335</v>
      </c>
      <c r="E293" s="113">
        <v>1454</v>
      </c>
      <c r="F293" s="1"/>
      <c r="G293" s="1"/>
      <c r="H293" s="1"/>
      <c r="I293" s="1"/>
      <c r="J293" s="1"/>
    </row>
    <row r="294" spans="2:10">
      <c r="B294" s="111" t="s">
        <v>5</v>
      </c>
      <c r="C294" s="112">
        <v>307</v>
      </c>
      <c r="D294" s="113">
        <v>427</v>
      </c>
      <c r="E294" s="113">
        <v>734</v>
      </c>
      <c r="F294" s="1"/>
      <c r="G294" s="1"/>
      <c r="H294" s="1"/>
      <c r="I294" s="1"/>
      <c r="J294" s="1"/>
    </row>
    <row r="295" spans="2:10">
      <c r="B295" s="111" t="s">
        <v>6</v>
      </c>
      <c r="C295" s="112">
        <v>1</v>
      </c>
      <c r="D295" s="113">
        <v>16</v>
      </c>
      <c r="E295" s="113">
        <v>17</v>
      </c>
      <c r="F295" s="1"/>
      <c r="G295" s="1"/>
      <c r="H295" s="1"/>
      <c r="I295" s="1"/>
      <c r="J295" s="1"/>
    </row>
    <row r="296" spans="2:10">
      <c r="B296" s="114" t="s">
        <v>29</v>
      </c>
      <c r="C296" s="115">
        <v>427</v>
      </c>
      <c r="D296" s="118">
        <v>1778</v>
      </c>
      <c r="E296" s="118">
        <v>2205</v>
      </c>
      <c r="F296" s="1"/>
      <c r="G296" s="1"/>
      <c r="H296" s="1"/>
      <c r="I296" s="1"/>
      <c r="J296" s="1"/>
    </row>
    <row r="297" spans="2:10">
      <c r="B297" s="117" t="s">
        <v>12</v>
      </c>
      <c r="C297" s="112" t="s">
        <v>91</v>
      </c>
      <c r="D297" s="113" t="s">
        <v>91</v>
      </c>
      <c r="E297" s="113" t="s">
        <v>91</v>
      </c>
      <c r="F297" s="1"/>
      <c r="G297" s="1"/>
      <c r="H297" s="1"/>
      <c r="I297" s="1"/>
      <c r="J297" s="1"/>
    </row>
    <row r="298" spans="2:10">
      <c r="B298" s="111" t="s">
        <v>4</v>
      </c>
      <c r="C298" s="112">
        <v>51</v>
      </c>
      <c r="D298" s="113">
        <v>649</v>
      </c>
      <c r="E298" s="113">
        <v>700</v>
      </c>
      <c r="F298" s="1"/>
      <c r="G298" s="1"/>
      <c r="H298" s="1"/>
      <c r="I298" s="1"/>
      <c r="J298" s="1"/>
    </row>
    <row r="299" spans="2:10">
      <c r="B299" s="32" t="s">
        <v>5</v>
      </c>
      <c r="C299" s="24">
        <v>129</v>
      </c>
      <c r="D299" s="24">
        <v>185</v>
      </c>
      <c r="E299" s="21">
        <f>SUM(C299:D299)</f>
        <v>314</v>
      </c>
      <c r="F299" s="1"/>
      <c r="G299" s="1"/>
      <c r="H299" s="1"/>
      <c r="I299" s="1"/>
      <c r="J299" s="1"/>
    </row>
    <row r="300" spans="2:10">
      <c r="B300" s="32" t="s">
        <v>6</v>
      </c>
      <c r="C300" s="24">
        <v>0</v>
      </c>
      <c r="D300" s="24">
        <v>6</v>
      </c>
      <c r="E300" s="21">
        <f>SUM(C300:D300)</f>
        <v>6</v>
      </c>
      <c r="F300" s="1"/>
      <c r="G300" s="1"/>
      <c r="H300" s="1"/>
      <c r="I300" s="1"/>
      <c r="J300" s="1"/>
    </row>
    <row r="301" spans="2:10">
      <c r="B301" s="257" t="s">
        <v>29</v>
      </c>
      <c r="C301" s="119">
        <f>SUM(C298:C300)</f>
        <v>180</v>
      </c>
      <c r="D301" s="119">
        <f>SUM(D298:D300)</f>
        <v>840</v>
      </c>
      <c r="E301" s="119">
        <v>1020</v>
      </c>
      <c r="F301" s="1"/>
      <c r="G301" s="1"/>
      <c r="H301" s="1"/>
      <c r="I301" s="1"/>
      <c r="J301" s="1"/>
    </row>
    <row r="302" spans="2:10">
      <c r="B302" s="16" t="s">
        <v>13</v>
      </c>
      <c r="C302" s="37">
        <v>1134</v>
      </c>
      <c r="D302" s="37">
        <v>6435</v>
      </c>
      <c r="E302" s="37">
        <v>7769</v>
      </c>
    </row>
    <row r="303" spans="2:10">
      <c r="B303" s="1"/>
      <c r="C303" s="1"/>
      <c r="D303" s="1"/>
      <c r="E303" s="1"/>
    </row>
    <row r="304" spans="2:10">
      <c r="B304" s="1"/>
      <c r="C304" s="1"/>
      <c r="D304" s="1"/>
      <c r="E304" s="1"/>
      <c r="F304" s="1"/>
      <c r="G304" s="1"/>
      <c r="H304" s="1"/>
      <c r="I304" s="1"/>
      <c r="J304" s="1"/>
    </row>
    <row r="305" spans="2:10" ht="28.9">
      <c r="B305" s="356" t="s">
        <v>97</v>
      </c>
      <c r="C305" s="363" t="s">
        <v>123</v>
      </c>
      <c r="D305" s="363"/>
      <c r="E305" s="363"/>
      <c r="F305" s="361"/>
      <c r="G305" s="1"/>
      <c r="H305" s="1"/>
      <c r="I305" s="1"/>
      <c r="J305" s="1"/>
    </row>
    <row r="306" spans="2:10">
      <c r="B306" s="1"/>
      <c r="C306" s="1"/>
      <c r="D306" s="1"/>
      <c r="E306" s="1"/>
      <c r="F306" s="1"/>
      <c r="G306" s="1"/>
      <c r="H306" s="1"/>
      <c r="I306" s="1"/>
      <c r="J306" s="1"/>
    </row>
    <row r="307" spans="2:10" s="324" customFormat="1" ht="47.45" customHeight="1">
      <c r="B307" s="365" t="s">
        <v>31</v>
      </c>
      <c r="C307" s="366" t="s">
        <v>124</v>
      </c>
      <c r="D307" s="366" t="s">
        <v>125</v>
      </c>
      <c r="E307" s="366" t="s">
        <v>126</v>
      </c>
      <c r="F307" s="366" t="s">
        <v>127</v>
      </c>
      <c r="G307" s="366" t="s">
        <v>128</v>
      </c>
      <c r="H307" s="366" t="s">
        <v>129</v>
      </c>
      <c r="I307" s="366" t="s">
        <v>130</v>
      </c>
      <c r="J307" s="366" t="s">
        <v>131</v>
      </c>
    </row>
    <row r="308" spans="2:10">
      <c r="B308" s="20" t="s">
        <v>8</v>
      </c>
      <c r="C308" s="21">
        <v>772</v>
      </c>
      <c r="D308" s="21">
        <v>573</v>
      </c>
      <c r="E308" s="21">
        <v>43</v>
      </c>
      <c r="F308" s="21">
        <v>39</v>
      </c>
      <c r="G308" s="21">
        <v>283</v>
      </c>
      <c r="H308" s="21">
        <v>381</v>
      </c>
      <c r="I308" s="21">
        <v>906</v>
      </c>
      <c r="J308" s="21">
        <v>77</v>
      </c>
    </row>
    <row r="309" spans="2:10">
      <c r="B309" s="20" t="s">
        <v>9</v>
      </c>
      <c r="C309" s="21">
        <v>548</v>
      </c>
      <c r="D309" s="21">
        <v>432</v>
      </c>
      <c r="E309" s="21">
        <v>43</v>
      </c>
      <c r="F309" s="21">
        <v>29</v>
      </c>
      <c r="G309" s="21">
        <v>159</v>
      </c>
      <c r="H309" s="21">
        <v>245</v>
      </c>
      <c r="I309" s="21">
        <v>597</v>
      </c>
      <c r="J309" s="21">
        <v>23</v>
      </c>
    </row>
    <row r="310" spans="2:10">
      <c r="B310" s="20" t="s">
        <v>10</v>
      </c>
      <c r="C310" s="21">
        <v>628</v>
      </c>
      <c r="D310" s="21">
        <v>507</v>
      </c>
      <c r="E310" s="21">
        <v>48</v>
      </c>
      <c r="F310" s="21">
        <v>37</v>
      </c>
      <c r="G310" s="21">
        <v>273</v>
      </c>
      <c r="H310" s="21">
        <v>304</v>
      </c>
      <c r="I310" s="21">
        <v>712</v>
      </c>
      <c r="J310" s="21">
        <v>24</v>
      </c>
    </row>
    <row r="311" spans="2:10">
      <c r="B311" s="20" t="s">
        <v>11</v>
      </c>
      <c r="C311" s="21">
        <v>820</v>
      </c>
      <c r="D311" s="21">
        <v>664</v>
      </c>
      <c r="E311" s="21">
        <v>65</v>
      </c>
      <c r="F311" s="21">
        <v>78</v>
      </c>
      <c r="G311" s="21">
        <v>517</v>
      </c>
      <c r="H311" s="21">
        <v>384</v>
      </c>
      <c r="I311" s="21">
        <v>859</v>
      </c>
      <c r="J311" s="21">
        <v>37</v>
      </c>
    </row>
    <row r="312" spans="2:10">
      <c r="B312" s="20" t="s">
        <v>12</v>
      </c>
      <c r="C312" s="21">
        <v>410</v>
      </c>
      <c r="D312" s="21">
        <v>329</v>
      </c>
      <c r="E312" s="21">
        <v>23</v>
      </c>
      <c r="F312" s="21">
        <v>37</v>
      </c>
      <c r="G312" s="21">
        <v>238</v>
      </c>
      <c r="H312" s="21">
        <v>197</v>
      </c>
      <c r="I312" s="21">
        <v>417</v>
      </c>
      <c r="J312" s="21">
        <v>56</v>
      </c>
    </row>
    <row r="313" spans="2:10">
      <c r="B313" s="16" t="s">
        <v>13</v>
      </c>
      <c r="C313" s="37">
        <f>SUM(C308:C312)</f>
        <v>3178</v>
      </c>
      <c r="D313" s="37">
        <f>SUM(D308:D312)</f>
        <v>2505</v>
      </c>
      <c r="E313" s="37">
        <f>SUM(E308:E312)</f>
        <v>222</v>
      </c>
      <c r="F313" s="37">
        <f>SUM(F309:F312)</f>
        <v>181</v>
      </c>
      <c r="G313" s="37">
        <f>SUM(G308:G312)</f>
        <v>1470</v>
      </c>
      <c r="H313" s="37">
        <f>SUM(H308:H312)</f>
        <v>1511</v>
      </c>
      <c r="I313" s="37">
        <f>SUM(I308:I312)</f>
        <v>3491</v>
      </c>
      <c r="J313" s="37">
        <f>SUM(J308:J312)</f>
        <v>217</v>
      </c>
    </row>
    <row r="314" spans="2:10">
      <c r="B314" s="1"/>
      <c r="C314" s="1"/>
      <c r="D314" s="1"/>
      <c r="E314" s="1"/>
      <c r="F314" s="1"/>
      <c r="G314" s="1"/>
      <c r="H314" s="1"/>
      <c r="I314" s="1"/>
      <c r="J314" s="1"/>
    </row>
    <row r="315" spans="2:10">
      <c r="F315" s="1"/>
      <c r="G315" s="1"/>
      <c r="H315" s="1"/>
      <c r="I315" s="1"/>
      <c r="J315" s="1"/>
    </row>
    <row r="316" spans="2:10" ht="28.9">
      <c r="B316" s="282" t="s">
        <v>97</v>
      </c>
      <c r="C316" s="294" t="s">
        <v>132</v>
      </c>
      <c r="D316" s="2"/>
      <c r="E316" s="2"/>
      <c r="F316" s="2"/>
      <c r="G316" s="2"/>
      <c r="H316" s="2"/>
      <c r="I316" s="2"/>
      <c r="J316" s="2"/>
    </row>
    <row r="317" spans="2:10">
      <c r="B317" s="2"/>
      <c r="C317" s="2"/>
      <c r="D317" s="2"/>
      <c r="E317" s="2"/>
      <c r="F317" s="2"/>
      <c r="G317" s="2"/>
      <c r="H317" s="2"/>
      <c r="I317" s="2"/>
      <c r="J317" s="2"/>
    </row>
    <row r="318" spans="2:10">
      <c r="B318" s="106" t="s">
        <v>31</v>
      </c>
      <c r="C318" s="303" t="s">
        <v>48</v>
      </c>
      <c r="D318" s="107" t="s">
        <v>49</v>
      </c>
      <c r="E318" s="303" t="s">
        <v>29</v>
      </c>
      <c r="F318" s="2"/>
      <c r="G318" s="2"/>
      <c r="H318" s="2"/>
      <c r="I318" s="2"/>
      <c r="J318" s="2"/>
    </row>
    <row r="319" spans="2:10">
      <c r="B319" s="219" t="s">
        <v>8</v>
      </c>
      <c r="C319" s="220" t="s">
        <v>91</v>
      </c>
      <c r="D319" s="220" t="s">
        <v>91</v>
      </c>
      <c r="E319" s="220" t="s">
        <v>91</v>
      </c>
      <c r="F319" s="2"/>
      <c r="G319" s="2"/>
      <c r="H319" s="2"/>
      <c r="I319" s="2"/>
      <c r="J319" s="2"/>
    </row>
    <row r="320" spans="2:10">
      <c r="B320" s="142" t="s">
        <v>4</v>
      </c>
      <c r="C320" s="141">
        <v>162</v>
      </c>
      <c r="D320" s="141">
        <v>1070</v>
      </c>
      <c r="E320" s="141">
        <v>1232</v>
      </c>
      <c r="F320" s="2"/>
      <c r="G320" s="2"/>
      <c r="H320" s="2"/>
      <c r="I320" s="2"/>
      <c r="J320" s="2"/>
    </row>
    <row r="321" spans="2:10">
      <c r="B321" s="142" t="s">
        <v>5</v>
      </c>
      <c r="C321" s="141">
        <v>495</v>
      </c>
      <c r="D321" s="141">
        <v>49</v>
      </c>
      <c r="E321" s="141">
        <v>544</v>
      </c>
      <c r="F321" s="2"/>
      <c r="G321" s="2"/>
      <c r="H321" s="2"/>
      <c r="I321" s="2"/>
      <c r="J321" s="2"/>
    </row>
    <row r="322" spans="2:10">
      <c r="B322" s="142" t="s">
        <v>6</v>
      </c>
      <c r="C322" s="141">
        <v>7</v>
      </c>
      <c r="D322" s="141">
        <v>0</v>
      </c>
      <c r="E322" s="141">
        <v>7</v>
      </c>
      <c r="F322" s="2"/>
      <c r="G322" s="2"/>
      <c r="H322" s="2"/>
      <c r="I322" s="2"/>
      <c r="J322" s="2"/>
    </row>
    <row r="323" spans="2:10">
      <c r="B323" s="143" t="s">
        <v>29</v>
      </c>
      <c r="C323" s="144">
        <v>664</v>
      </c>
      <c r="D323" s="144">
        <v>1119</v>
      </c>
      <c r="E323" s="144">
        <v>1783</v>
      </c>
      <c r="F323" s="2"/>
      <c r="G323" s="2"/>
      <c r="H323" s="2"/>
      <c r="I323" s="2"/>
      <c r="J323" s="2"/>
    </row>
    <row r="324" spans="2:10">
      <c r="B324" s="140" t="s">
        <v>9</v>
      </c>
      <c r="C324" s="141" t="s">
        <v>133</v>
      </c>
      <c r="D324" s="141" t="s">
        <v>91</v>
      </c>
      <c r="E324" s="141" t="s">
        <v>91</v>
      </c>
      <c r="F324" s="2"/>
      <c r="G324" s="2"/>
      <c r="H324" s="2"/>
      <c r="I324" s="2"/>
      <c r="J324" s="2"/>
    </row>
    <row r="325" spans="2:10">
      <c r="B325" s="142" t="s">
        <v>4</v>
      </c>
      <c r="C325" s="141">
        <v>111</v>
      </c>
      <c r="D325" s="141">
        <v>728</v>
      </c>
      <c r="E325" s="141">
        <v>839</v>
      </c>
      <c r="F325" s="2"/>
      <c r="G325" s="2"/>
      <c r="H325" s="2"/>
      <c r="I325" s="2"/>
      <c r="J325" s="2"/>
    </row>
    <row r="326" spans="2:10">
      <c r="B326" s="142" t="s">
        <v>5</v>
      </c>
      <c r="C326" s="141">
        <v>368</v>
      </c>
      <c r="D326" s="141">
        <v>32</v>
      </c>
      <c r="E326" s="141">
        <v>400</v>
      </c>
      <c r="F326" s="2"/>
      <c r="G326" s="2"/>
      <c r="H326" s="2"/>
      <c r="I326" s="2"/>
      <c r="J326" s="2"/>
    </row>
    <row r="327" spans="2:10">
      <c r="B327" s="142" t="s">
        <v>6</v>
      </c>
      <c r="C327" s="141">
        <v>6</v>
      </c>
      <c r="D327" s="141">
        <v>2</v>
      </c>
      <c r="E327" s="141">
        <v>8</v>
      </c>
      <c r="F327" s="2"/>
      <c r="G327" s="2"/>
      <c r="H327" s="2"/>
      <c r="I327" s="2"/>
      <c r="J327" s="2"/>
    </row>
    <row r="328" spans="2:10">
      <c r="B328" s="143" t="s">
        <v>29</v>
      </c>
      <c r="C328" s="144">
        <v>485</v>
      </c>
      <c r="D328" s="144">
        <v>762</v>
      </c>
      <c r="E328" s="144">
        <v>1247</v>
      </c>
      <c r="F328" s="2"/>
      <c r="G328" s="2"/>
      <c r="H328" s="2"/>
      <c r="I328" s="2"/>
      <c r="J328" s="2"/>
    </row>
    <row r="329" spans="2:10">
      <c r="B329" s="140" t="s">
        <v>10</v>
      </c>
      <c r="C329" s="141" t="s">
        <v>91</v>
      </c>
      <c r="D329" s="141" t="s">
        <v>91</v>
      </c>
      <c r="E329" s="141" t="s">
        <v>91</v>
      </c>
      <c r="F329" s="2"/>
      <c r="G329" s="2"/>
      <c r="H329" s="2"/>
      <c r="I329" s="2"/>
      <c r="J329" s="2"/>
    </row>
    <row r="330" spans="2:10">
      <c r="B330" s="142" t="s">
        <v>4</v>
      </c>
      <c r="C330" s="141">
        <v>123</v>
      </c>
      <c r="D330" s="141">
        <v>883</v>
      </c>
      <c r="E330" s="141">
        <v>1006</v>
      </c>
      <c r="F330" s="2"/>
      <c r="G330" s="2"/>
      <c r="H330" s="2"/>
      <c r="I330" s="2"/>
      <c r="J330" s="2"/>
    </row>
    <row r="331" spans="2:10">
      <c r="B331" s="142" t="s">
        <v>5</v>
      </c>
      <c r="C331" s="141">
        <v>460</v>
      </c>
      <c r="D331" s="141">
        <v>41</v>
      </c>
      <c r="E331" s="141">
        <v>501</v>
      </c>
      <c r="F331" s="2"/>
      <c r="G331" s="2"/>
      <c r="H331" s="2"/>
      <c r="I331" s="2"/>
      <c r="J331" s="2"/>
    </row>
    <row r="332" spans="2:10">
      <c r="B332" s="142" t="s">
        <v>6</v>
      </c>
      <c r="C332" s="141">
        <v>5</v>
      </c>
      <c r="D332" s="141">
        <v>2</v>
      </c>
      <c r="E332" s="141">
        <v>7</v>
      </c>
      <c r="F332" s="2"/>
      <c r="G332" s="2"/>
      <c r="H332" s="2"/>
      <c r="I332" s="2"/>
      <c r="J332" s="2"/>
    </row>
    <row r="333" spans="2:10">
      <c r="B333" s="143" t="s">
        <v>29</v>
      </c>
      <c r="C333" s="144">
        <v>588</v>
      </c>
      <c r="D333" s="144">
        <v>926</v>
      </c>
      <c r="E333" s="144">
        <v>1514</v>
      </c>
      <c r="F333" s="2"/>
      <c r="G333" s="2"/>
      <c r="H333" s="2"/>
      <c r="I333" s="2"/>
      <c r="J333" s="2"/>
    </row>
    <row r="334" spans="2:10">
      <c r="B334" s="140" t="s">
        <v>11</v>
      </c>
      <c r="C334" s="141" t="s">
        <v>91</v>
      </c>
      <c r="D334" s="141" t="s">
        <v>91</v>
      </c>
      <c r="E334" s="141" t="s">
        <v>91</v>
      </c>
      <c r="F334" s="2"/>
      <c r="G334" s="2"/>
      <c r="H334" s="2"/>
      <c r="I334" s="2"/>
      <c r="J334" s="2"/>
    </row>
    <row r="335" spans="2:10">
      <c r="B335" s="142" t="s">
        <v>4</v>
      </c>
      <c r="C335" s="141">
        <v>175</v>
      </c>
      <c r="D335" s="141">
        <v>1279</v>
      </c>
      <c r="E335" s="141">
        <v>1454</v>
      </c>
      <c r="F335" s="2"/>
      <c r="G335" s="2"/>
      <c r="H335" s="2"/>
      <c r="I335" s="2"/>
      <c r="J335" s="2"/>
    </row>
    <row r="336" spans="2:10">
      <c r="B336" s="142" t="s">
        <v>5</v>
      </c>
      <c r="C336" s="141">
        <v>660</v>
      </c>
      <c r="D336" s="141">
        <v>74</v>
      </c>
      <c r="E336" s="141">
        <v>734</v>
      </c>
      <c r="F336" s="2"/>
      <c r="G336" s="2"/>
      <c r="H336" s="2"/>
      <c r="I336" s="2"/>
      <c r="J336" s="2"/>
    </row>
    <row r="337" spans="2:10">
      <c r="B337" s="142" t="s">
        <v>6</v>
      </c>
      <c r="C337" s="141">
        <v>9</v>
      </c>
      <c r="D337" s="141">
        <v>8</v>
      </c>
      <c r="E337" s="141">
        <v>17</v>
      </c>
      <c r="F337" s="2"/>
      <c r="G337" s="2"/>
      <c r="H337" s="2"/>
      <c r="I337" s="2"/>
      <c r="J337" s="2"/>
    </row>
    <row r="338" spans="2:10">
      <c r="B338" s="143" t="s">
        <v>29</v>
      </c>
      <c r="C338" s="144">
        <v>844</v>
      </c>
      <c r="D338" s="145">
        <v>1361</v>
      </c>
      <c r="E338" s="145">
        <v>2205</v>
      </c>
      <c r="F338" s="2"/>
      <c r="G338" s="2"/>
      <c r="H338" s="2"/>
      <c r="I338" s="2"/>
      <c r="J338" s="2"/>
    </row>
    <row r="339" spans="2:10">
      <c r="B339" s="140" t="s">
        <v>12</v>
      </c>
      <c r="C339" s="141" t="s">
        <v>91</v>
      </c>
      <c r="D339" s="141" t="s">
        <v>91</v>
      </c>
      <c r="E339" s="141" t="s">
        <v>91</v>
      </c>
      <c r="F339" s="2"/>
      <c r="G339" s="2"/>
      <c r="H339" s="2"/>
      <c r="I339" s="2"/>
      <c r="J339" s="2"/>
    </row>
    <row r="340" spans="2:10">
      <c r="B340" s="142" t="s">
        <v>4</v>
      </c>
      <c r="C340" s="141">
        <v>78</v>
      </c>
      <c r="D340" s="141">
        <v>622</v>
      </c>
      <c r="E340" s="141">
        <v>700</v>
      </c>
      <c r="F340" s="2"/>
      <c r="G340" s="2"/>
      <c r="H340" s="2"/>
      <c r="I340" s="2"/>
      <c r="J340" s="2"/>
    </row>
    <row r="341" spans="2:10">
      <c r="B341" s="142" t="s">
        <v>5</v>
      </c>
      <c r="C341" s="141">
        <v>283</v>
      </c>
      <c r="D341" s="141">
        <v>31</v>
      </c>
      <c r="E341" s="141">
        <v>314</v>
      </c>
      <c r="F341" s="2"/>
      <c r="G341" s="2"/>
      <c r="H341" s="2"/>
      <c r="I341" s="2"/>
      <c r="J341" s="2"/>
    </row>
    <row r="342" spans="2:10">
      <c r="B342" s="142" t="s">
        <v>6</v>
      </c>
      <c r="C342" s="141">
        <v>3</v>
      </c>
      <c r="D342" s="141">
        <v>3</v>
      </c>
      <c r="E342" s="141">
        <v>6</v>
      </c>
      <c r="F342" s="2"/>
      <c r="G342" s="2"/>
      <c r="H342" s="2"/>
      <c r="I342" s="2"/>
      <c r="J342" s="2"/>
    </row>
    <row r="343" spans="2:10">
      <c r="B343" s="143" t="s">
        <v>29</v>
      </c>
      <c r="C343" s="144">
        <v>364</v>
      </c>
      <c r="D343" s="144">
        <v>656</v>
      </c>
      <c r="E343" s="145">
        <v>1020</v>
      </c>
      <c r="F343" s="2"/>
      <c r="G343" s="2"/>
      <c r="H343" s="2"/>
      <c r="I343" s="2"/>
      <c r="J343" s="2"/>
    </row>
    <row r="344" spans="2:10">
      <c r="B344" s="143" t="s">
        <v>13</v>
      </c>
      <c r="C344" s="145">
        <v>2945</v>
      </c>
      <c r="D344" s="145">
        <v>4824</v>
      </c>
      <c r="E344" s="145">
        <v>7769</v>
      </c>
      <c r="F344" s="2"/>
      <c r="G344" s="2"/>
      <c r="H344" s="2"/>
      <c r="I344" s="2"/>
      <c r="J344" s="2"/>
    </row>
    <row r="345" spans="2:10">
      <c r="B345" s="2"/>
      <c r="C345" s="2"/>
      <c r="D345" s="2"/>
      <c r="E345" s="2"/>
      <c r="F345" s="2"/>
      <c r="G345" s="2"/>
      <c r="H345" s="2"/>
      <c r="I345" s="2"/>
      <c r="J345" s="2"/>
    </row>
    <row r="346" spans="2:10">
      <c r="B346" s="2"/>
      <c r="C346" s="2"/>
      <c r="D346" s="2"/>
      <c r="E346" s="2"/>
      <c r="F346" s="2"/>
      <c r="G346" s="2"/>
      <c r="H346" s="2"/>
      <c r="I346" s="2"/>
      <c r="J346" s="2"/>
    </row>
    <row r="347" spans="2:10" s="6" customFormat="1" ht="28.9">
      <c r="B347" s="362" t="s">
        <v>97</v>
      </c>
      <c r="C347" s="352" t="s">
        <v>134</v>
      </c>
      <c r="D347" s="334"/>
      <c r="E347" s="334"/>
      <c r="F347" s="334"/>
      <c r="G347" s="334"/>
      <c r="H347" s="334"/>
      <c r="I347" s="334"/>
      <c r="J347" s="334"/>
    </row>
    <row r="348" spans="2:10">
      <c r="B348" s="1"/>
      <c r="C348" s="1"/>
      <c r="D348" s="1"/>
      <c r="E348" s="1"/>
      <c r="F348" s="1"/>
      <c r="G348" s="1"/>
      <c r="H348" s="1"/>
      <c r="I348" s="1"/>
      <c r="J348" s="1"/>
    </row>
    <row r="349" spans="2:10">
      <c r="B349" s="33" t="s">
        <v>135</v>
      </c>
      <c r="C349" s="246" t="s">
        <v>8</v>
      </c>
      <c r="D349" s="246" t="s">
        <v>9</v>
      </c>
      <c r="E349" s="246" t="s">
        <v>10</v>
      </c>
      <c r="F349" s="246" t="s">
        <v>11</v>
      </c>
      <c r="G349" s="246" t="s">
        <v>12</v>
      </c>
      <c r="H349" s="246" t="s">
        <v>94</v>
      </c>
      <c r="I349" s="1"/>
      <c r="J349" s="1"/>
    </row>
    <row r="350" spans="2:10">
      <c r="B350" s="23" t="s">
        <v>61</v>
      </c>
      <c r="C350" s="35">
        <v>107</v>
      </c>
      <c r="D350" s="35">
        <v>66</v>
      </c>
      <c r="E350" s="35">
        <v>108</v>
      </c>
      <c r="F350" s="35">
        <v>110</v>
      </c>
      <c r="G350" s="35">
        <v>64</v>
      </c>
      <c r="H350" s="35">
        <f>SUM(C350:G350)</f>
        <v>455</v>
      </c>
      <c r="I350" s="1"/>
      <c r="J350" s="1"/>
    </row>
    <row r="351" spans="2:10">
      <c r="B351" s="23" t="s">
        <v>136</v>
      </c>
      <c r="C351" s="35">
        <v>81</v>
      </c>
      <c r="D351" s="35">
        <v>64</v>
      </c>
      <c r="E351" s="35">
        <v>80</v>
      </c>
      <c r="F351" s="35">
        <v>115</v>
      </c>
      <c r="G351" s="35">
        <v>46</v>
      </c>
      <c r="H351" s="35">
        <f t="shared" ref="H351:H366" si="18">SUM(C351:G351)</f>
        <v>386</v>
      </c>
      <c r="I351" s="1"/>
      <c r="J351" s="1"/>
    </row>
    <row r="352" spans="2:10">
      <c r="B352" s="23" t="s">
        <v>137</v>
      </c>
      <c r="C352" s="35">
        <v>292</v>
      </c>
      <c r="D352" s="35">
        <v>220</v>
      </c>
      <c r="E352" s="35">
        <v>267</v>
      </c>
      <c r="F352" s="35">
        <v>339</v>
      </c>
      <c r="G352" s="35">
        <v>155</v>
      </c>
      <c r="H352" s="35">
        <f t="shared" si="18"/>
        <v>1273</v>
      </c>
      <c r="I352" s="1"/>
      <c r="J352" s="1"/>
    </row>
    <row r="353" spans="2:10">
      <c r="B353" s="433" t="s">
        <v>129</v>
      </c>
      <c r="C353" s="413">
        <v>272</v>
      </c>
      <c r="D353" s="413">
        <v>205</v>
      </c>
      <c r="E353" s="413">
        <v>242</v>
      </c>
      <c r="F353" s="413">
        <v>342</v>
      </c>
      <c r="G353" s="413">
        <v>151</v>
      </c>
      <c r="H353" s="413">
        <f t="shared" si="18"/>
        <v>1212</v>
      </c>
      <c r="I353" s="1"/>
      <c r="J353" s="1"/>
    </row>
    <row r="354" spans="2:10">
      <c r="B354" s="434"/>
      <c r="C354" s="414"/>
      <c r="D354" s="414"/>
      <c r="E354" s="414"/>
      <c r="F354" s="414"/>
      <c r="G354" s="414"/>
      <c r="H354" s="414"/>
      <c r="I354" s="1"/>
      <c r="J354" s="1"/>
    </row>
    <row r="355" spans="2:10">
      <c r="B355" s="433" t="s">
        <v>128</v>
      </c>
      <c r="C355" s="413">
        <v>214</v>
      </c>
      <c r="D355" s="413">
        <v>171</v>
      </c>
      <c r="E355" s="413">
        <v>210</v>
      </c>
      <c r="F355" s="413">
        <v>316</v>
      </c>
      <c r="G355" s="413">
        <v>149</v>
      </c>
      <c r="H355" s="413">
        <f>SUM(C355:G355)</f>
        <v>1060</v>
      </c>
      <c r="I355" s="1"/>
      <c r="J355" s="1"/>
    </row>
    <row r="356" spans="2:10">
      <c r="B356" s="434"/>
      <c r="C356" s="414"/>
      <c r="D356" s="414"/>
      <c r="E356" s="414"/>
      <c r="F356" s="414"/>
      <c r="G356" s="414"/>
      <c r="H356" s="414"/>
      <c r="I356" s="1"/>
      <c r="J356" s="1"/>
    </row>
    <row r="357" spans="2:10">
      <c r="B357" s="23" t="s">
        <v>138</v>
      </c>
      <c r="C357" s="35">
        <v>105</v>
      </c>
      <c r="D357" s="35">
        <v>92</v>
      </c>
      <c r="E357" s="35">
        <v>110</v>
      </c>
      <c r="F357" s="35">
        <v>183</v>
      </c>
      <c r="G357" s="35">
        <v>59</v>
      </c>
      <c r="H357" s="35">
        <f t="shared" si="18"/>
        <v>549</v>
      </c>
      <c r="I357" s="1"/>
      <c r="J357" s="1"/>
    </row>
    <row r="358" spans="2:10">
      <c r="B358" s="433" t="s">
        <v>139</v>
      </c>
      <c r="C358" s="413">
        <v>108</v>
      </c>
      <c r="D358" s="413">
        <v>90</v>
      </c>
      <c r="E358" s="413">
        <v>86</v>
      </c>
      <c r="F358" s="413">
        <v>119</v>
      </c>
      <c r="G358" s="413">
        <v>48</v>
      </c>
      <c r="H358" s="413">
        <f t="shared" si="18"/>
        <v>451</v>
      </c>
      <c r="I358" s="1"/>
      <c r="J358" s="1"/>
    </row>
    <row r="359" spans="2:10">
      <c r="B359" s="434"/>
      <c r="C359" s="414"/>
      <c r="D359" s="414"/>
      <c r="E359" s="414"/>
      <c r="F359" s="414"/>
      <c r="G359" s="414"/>
      <c r="H359" s="414"/>
      <c r="I359" s="1"/>
      <c r="J359" s="1"/>
    </row>
    <row r="360" spans="2:10">
      <c r="B360" s="433" t="s">
        <v>140</v>
      </c>
      <c r="C360" s="413">
        <v>89</v>
      </c>
      <c r="D360" s="413">
        <v>68</v>
      </c>
      <c r="E360" s="413">
        <v>69</v>
      </c>
      <c r="F360" s="413">
        <v>88</v>
      </c>
      <c r="G360" s="413">
        <v>41</v>
      </c>
      <c r="H360" s="413">
        <f t="shared" si="18"/>
        <v>355</v>
      </c>
      <c r="I360" s="1"/>
      <c r="J360" s="1"/>
    </row>
    <row r="361" spans="2:10">
      <c r="B361" s="434"/>
      <c r="C361" s="414"/>
      <c r="D361" s="414"/>
      <c r="E361" s="414"/>
      <c r="F361" s="414"/>
      <c r="G361" s="414"/>
      <c r="H361" s="414"/>
      <c r="I361" s="1"/>
      <c r="J361" s="1"/>
    </row>
    <row r="362" spans="2:10">
      <c r="B362" s="23" t="s">
        <v>127</v>
      </c>
      <c r="C362" s="35">
        <v>138</v>
      </c>
      <c r="D362" s="35">
        <v>100</v>
      </c>
      <c r="E362" s="35">
        <v>117</v>
      </c>
      <c r="F362" s="35">
        <v>209</v>
      </c>
      <c r="G362" s="35">
        <v>88</v>
      </c>
      <c r="H362" s="35">
        <f t="shared" si="18"/>
        <v>652</v>
      </c>
      <c r="I362" s="1"/>
      <c r="J362" s="1"/>
    </row>
    <row r="363" spans="2:10">
      <c r="B363" s="23" t="s">
        <v>126</v>
      </c>
      <c r="C363" s="35">
        <v>109</v>
      </c>
      <c r="D363" s="35">
        <v>80</v>
      </c>
      <c r="E363" s="35">
        <v>108</v>
      </c>
      <c r="F363" s="35">
        <v>154</v>
      </c>
      <c r="G363" s="35">
        <v>74</v>
      </c>
      <c r="H363" s="35">
        <f t="shared" si="18"/>
        <v>525</v>
      </c>
      <c r="I363" s="1"/>
      <c r="J363" s="1"/>
    </row>
    <row r="364" spans="2:10">
      <c r="B364" s="411" t="s">
        <v>125</v>
      </c>
      <c r="C364" s="413">
        <v>281</v>
      </c>
      <c r="D364" s="413">
        <v>225</v>
      </c>
      <c r="E364" s="413">
        <v>268</v>
      </c>
      <c r="F364" s="413">
        <v>394</v>
      </c>
      <c r="G364" s="413">
        <v>177</v>
      </c>
      <c r="H364" s="413">
        <f t="shared" si="18"/>
        <v>1345</v>
      </c>
      <c r="I364" s="1"/>
      <c r="J364" s="1"/>
    </row>
    <row r="365" spans="2:10">
      <c r="B365" s="412"/>
      <c r="C365" s="414"/>
      <c r="D365" s="414"/>
      <c r="E365" s="414"/>
      <c r="F365" s="414"/>
      <c r="G365" s="414"/>
      <c r="H365" s="414"/>
      <c r="I365" s="1"/>
      <c r="J365" s="1"/>
    </row>
    <row r="366" spans="2:10">
      <c r="B366" s="23" t="s">
        <v>124</v>
      </c>
      <c r="C366" s="35">
        <v>247</v>
      </c>
      <c r="D366" s="35">
        <v>208</v>
      </c>
      <c r="E366" s="35">
        <v>251</v>
      </c>
      <c r="F366" s="35">
        <v>384</v>
      </c>
      <c r="G366" s="35">
        <v>160</v>
      </c>
      <c r="H366" s="35">
        <f t="shared" si="18"/>
        <v>1250</v>
      </c>
      <c r="I366" s="1"/>
      <c r="J366" s="1"/>
    </row>
    <row r="367" spans="2:10">
      <c r="B367" s="33" t="s">
        <v>141</v>
      </c>
      <c r="C367" s="37">
        <v>495</v>
      </c>
      <c r="D367" s="37">
        <v>368</v>
      </c>
      <c r="E367" s="37">
        <v>460</v>
      </c>
      <c r="F367" s="37">
        <v>660</v>
      </c>
      <c r="G367" s="37">
        <v>283</v>
      </c>
      <c r="H367" s="37">
        <f>SUM(C367:G367)</f>
        <v>2266</v>
      </c>
      <c r="I367" s="1"/>
      <c r="J367" s="1"/>
    </row>
    <row r="368" spans="2:10">
      <c r="B368" s="1"/>
      <c r="C368" s="1"/>
      <c r="D368" s="1"/>
      <c r="E368" s="1"/>
      <c r="F368" s="1"/>
      <c r="G368" s="1"/>
      <c r="H368" s="1"/>
      <c r="I368" s="1"/>
      <c r="J368" s="1"/>
    </row>
    <row r="369" spans="2:10">
      <c r="B369" s="1"/>
      <c r="C369" s="1"/>
      <c r="D369" s="1"/>
      <c r="E369" s="1"/>
      <c r="F369" s="1"/>
      <c r="G369" s="1"/>
      <c r="H369" s="1"/>
      <c r="I369" s="1"/>
      <c r="J369" s="1"/>
    </row>
    <row r="370" spans="2:10" s="6" customFormat="1" ht="28.9">
      <c r="B370" s="362" t="s">
        <v>97</v>
      </c>
      <c r="C370" s="352" t="s">
        <v>142</v>
      </c>
      <c r="D370" s="334"/>
      <c r="E370" s="334"/>
      <c r="F370" s="334"/>
      <c r="G370" s="334"/>
      <c r="H370" s="334"/>
      <c r="I370" s="334"/>
      <c r="J370" s="334"/>
    </row>
    <row r="371" spans="2:10">
      <c r="B371" s="2"/>
      <c r="C371" s="2"/>
      <c r="D371" s="2"/>
      <c r="E371" s="2"/>
      <c r="F371" s="2"/>
      <c r="G371" s="2"/>
      <c r="H371" s="2"/>
      <c r="I371" s="2"/>
      <c r="J371" s="2"/>
    </row>
    <row r="372" spans="2:10">
      <c r="B372" s="25" t="s">
        <v>4</v>
      </c>
      <c r="C372" s="1"/>
      <c r="D372" s="1"/>
      <c r="E372" s="1"/>
      <c r="F372" s="1"/>
      <c r="G372" s="1"/>
      <c r="H372" s="1"/>
      <c r="I372" s="1"/>
      <c r="J372" s="1"/>
    </row>
    <row r="373" spans="2:10">
      <c r="B373" s="33" t="s">
        <v>143</v>
      </c>
      <c r="C373" s="246" t="s">
        <v>8</v>
      </c>
      <c r="D373" s="246" t="s">
        <v>9</v>
      </c>
      <c r="E373" s="246" t="s">
        <v>10</v>
      </c>
      <c r="F373" s="246" t="s">
        <v>11</v>
      </c>
      <c r="G373" s="246" t="s">
        <v>12</v>
      </c>
      <c r="H373" s="246" t="s">
        <v>94</v>
      </c>
      <c r="I373" s="1"/>
      <c r="J373" s="1"/>
    </row>
    <row r="374" spans="2:10">
      <c r="B374" s="23" t="s">
        <v>61</v>
      </c>
      <c r="C374" s="24">
        <v>105</v>
      </c>
      <c r="D374" s="24">
        <v>79</v>
      </c>
      <c r="E374" s="24">
        <v>99</v>
      </c>
      <c r="F374" s="24">
        <v>151</v>
      </c>
      <c r="G374" s="24">
        <v>96</v>
      </c>
      <c r="H374" s="24">
        <f>SUM(C374:G374)</f>
        <v>530</v>
      </c>
      <c r="I374" s="1"/>
      <c r="J374" s="1"/>
    </row>
    <row r="375" spans="2:10">
      <c r="B375" s="433" t="s">
        <v>144</v>
      </c>
      <c r="C375" s="423">
        <v>615</v>
      </c>
      <c r="D375" s="423">
        <v>393</v>
      </c>
      <c r="E375" s="423">
        <v>471</v>
      </c>
      <c r="F375" s="423">
        <v>552</v>
      </c>
      <c r="G375" s="423">
        <v>302</v>
      </c>
      <c r="H375" s="413">
        <f>SUM(C375:G375)</f>
        <v>2333</v>
      </c>
      <c r="I375" s="1"/>
      <c r="J375" s="1"/>
    </row>
    <row r="376" spans="2:10">
      <c r="B376" s="434"/>
      <c r="C376" s="424"/>
      <c r="D376" s="424"/>
      <c r="E376" s="424"/>
      <c r="F376" s="424"/>
      <c r="G376" s="424"/>
      <c r="H376" s="414"/>
      <c r="I376" s="1"/>
      <c r="J376" s="1"/>
    </row>
    <row r="377" spans="2:10">
      <c r="B377" s="433" t="s">
        <v>145</v>
      </c>
      <c r="C377" s="423">
        <v>816</v>
      </c>
      <c r="D377" s="423">
        <v>556</v>
      </c>
      <c r="E377" s="423">
        <v>688</v>
      </c>
      <c r="F377" s="423">
        <v>907</v>
      </c>
      <c r="G377" s="415">
        <v>421</v>
      </c>
      <c r="H377" s="413">
        <f>SUM(C377:G377)</f>
        <v>3388</v>
      </c>
      <c r="I377" s="1"/>
      <c r="J377" s="1"/>
    </row>
    <row r="378" spans="2:10">
      <c r="B378" s="434"/>
      <c r="C378" s="424"/>
      <c r="D378" s="424"/>
      <c r="E378" s="424"/>
      <c r="F378" s="424"/>
      <c r="G378" s="416"/>
      <c r="H378" s="414"/>
      <c r="I378" s="1"/>
      <c r="J378" s="1"/>
    </row>
    <row r="379" spans="2:10">
      <c r="B379" s="411" t="s">
        <v>146</v>
      </c>
      <c r="C379" s="415">
        <v>388</v>
      </c>
      <c r="D379" s="415">
        <v>316</v>
      </c>
      <c r="E379" s="415">
        <v>329</v>
      </c>
      <c r="F379" s="415">
        <v>425</v>
      </c>
      <c r="G379" s="415">
        <v>174</v>
      </c>
      <c r="H379" s="413">
        <f>SUM(C379:G379)</f>
        <v>1632</v>
      </c>
      <c r="I379" s="1"/>
      <c r="J379" s="1"/>
    </row>
    <row r="380" spans="2:10">
      <c r="B380" s="412"/>
      <c r="C380" s="416"/>
      <c r="D380" s="416"/>
      <c r="E380" s="416"/>
      <c r="F380" s="416"/>
      <c r="G380" s="416"/>
      <c r="H380" s="414"/>
      <c r="I380" s="1"/>
      <c r="J380" s="1"/>
    </row>
    <row r="381" spans="2:10">
      <c r="B381" s="433" t="s">
        <v>147</v>
      </c>
      <c r="C381" s="423">
        <v>632</v>
      </c>
      <c r="D381" s="423">
        <v>457</v>
      </c>
      <c r="E381" s="423">
        <v>516</v>
      </c>
      <c r="F381" s="423">
        <v>808</v>
      </c>
      <c r="G381" s="423">
        <v>381</v>
      </c>
      <c r="H381" s="413">
        <f t="shared" ref="H381:H383" si="19">SUM(C381:G381)</f>
        <v>2794</v>
      </c>
      <c r="I381" s="1"/>
      <c r="J381" s="1"/>
    </row>
    <row r="382" spans="2:10">
      <c r="B382" s="434"/>
      <c r="C382" s="424"/>
      <c r="D382" s="424"/>
      <c r="E382" s="424"/>
      <c r="F382" s="424"/>
      <c r="G382" s="424"/>
      <c r="H382" s="414"/>
      <c r="I382" s="1"/>
      <c r="J382" s="1"/>
    </row>
    <row r="383" spans="2:10" ht="28.9">
      <c r="B383" s="343" t="s">
        <v>148</v>
      </c>
      <c r="C383" s="24">
        <v>965</v>
      </c>
      <c r="D383" s="24">
        <v>662</v>
      </c>
      <c r="E383" s="24">
        <v>824</v>
      </c>
      <c r="F383" s="35">
        <v>1105</v>
      </c>
      <c r="G383" s="24">
        <v>489</v>
      </c>
      <c r="H383" s="35">
        <f t="shared" si="19"/>
        <v>4045</v>
      </c>
      <c r="I383" s="1"/>
      <c r="J383" s="1"/>
    </row>
    <row r="384" spans="2:10">
      <c r="B384" s="411" t="s">
        <v>149</v>
      </c>
      <c r="C384" s="423">
        <v>149</v>
      </c>
      <c r="D384" s="415">
        <v>114</v>
      </c>
      <c r="E384" s="415">
        <v>137</v>
      </c>
      <c r="F384" s="415">
        <v>190</v>
      </c>
      <c r="G384" s="415">
        <v>87</v>
      </c>
      <c r="H384" s="413">
        <f>SUM(C384:G384)</f>
        <v>677</v>
      </c>
      <c r="I384" s="1"/>
      <c r="J384" s="1"/>
    </row>
    <row r="385" spans="2:10">
      <c r="B385" s="417"/>
      <c r="C385" s="432"/>
      <c r="D385" s="418"/>
      <c r="E385" s="418"/>
      <c r="F385" s="418"/>
      <c r="G385" s="418"/>
      <c r="H385" s="419"/>
      <c r="I385" s="1"/>
      <c r="J385" s="1"/>
    </row>
    <row r="386" spans="2:10">
      <c r="B386" s="428" t="s">
        <v>150</v>
      </c>
      <c r="C386" s="429">
        <v>878</v>
      </c>
      <c r="D386" s="429">
        <v>604</v>
      </c>
      <c r="E386" s="429">
        <v>726</v>
      </c>
      <c r="F386" s="429">
        <v>953</v>
      </c>
      <c r="G386" s="430">
        <v>477</v>
      </c>
      <c r="H386" s="431">
        <f>SUM(C386:G386)</f>
        <v>3638</v>
      </c>
      <c r="I386" s="1"/>
      <c r="J386" s="1"/>
    </row>
    <row r="387" spans="2:10">
      <c r="B387" s="428"/>
      <c r="C387" s="429"/>
      <c r="D387" s="429"/>
      <c r="E387" s="429"/>
      <c r="F387" s="429"/>
      <c r="G387" s="430"/>
      <c r="H387" s="431"/>
      <c r="I387" s="1"/>
      <c r="J387" s="1"/>
    </row>
    <row r="388" spans="2:10">
      <c r="B388" s="1"/>
      <c r="C388" s="1"/>
      <c r="D388" s="1"/>
      <c r="E388" s="1"/>
      <c r="F388" s="1"/>
      <c r="G388" s="1"/>
      <c r="H388" s="1"/>
      <c r="I388" s="1"/>
      <c r="J388" s="1"/>
    </row>
    <row r="389" spans="2:10">
      <c r="B389" s="1"/>
      <c r="C389" s="1"/>
      <c r="D389" s="1"/>
      <c r="E389" s="1"/>
      <c r="F389" s="1"/>
      <c r="G389" s="1"/>
      <c r="H389" s="1"/>
      <c r="I389" s="1"/>
      <c r="J389" s="1"/>
    </row>
    <row r="390" spans="2:10">
      <c r="B390" s="36" t="s">
        <v>5</v>
      </c>
      <c r="C390" s="1"/>
      <c r="D390" s="1"/>
      <c r="E390" s="1"/>
      <c r="F390" s="1"/>
      <c r="G390" s="1"/>
      <c r="H390" s="1"/>
      <c r="I390" s="1"/>
      <c r="J390" s="1"/>
    </row>
    <row r="391" spans="2:10">
      <c r="B391" s="33" t="s">
        <v>143</v>
      </c>
      <c r="C391" s="246" t="s">
        <v>8</v>
      </c>
      <c r="D391" s="246" t="s">
        <v>9</v>
      </c>
      <c r="E391" s="246" t="s">
        <v>10</v>
      </c>
      <c r="F391" s="246" t="s">
        <v>11</v>
      </c>
      <c r="G391" s="246" t="s">
        <v>12</v>
      </c>
      <c r="H391" s="246" t="s">
        <v>94</v>
      </c>
      <c r="I391" s="1"/>
      <c r="J391" s="1"/>
    </row>
    <row r="392" spans="2:10">
      <c r="B392" s="23" t="s">
        <v>61</v>
      </c>
      <c r="C392" s="24">
        <v>47</v>
      </c>
      <c r="D392" s="24">
        <v>31</v>
      </c>
      <c r="E392" s="24">
        <v>62</v>
      </c>
      <c r="F392" s="24">
        <v>53</v>
      </c>
      <c r="G392" s="24">
        <v>40</v>
      </c>
      <c r="H392" s="24">
        <f>SUM(C392:G392)</f>
        <v>233</v>
      </c>
      <c r="I392" s="1"/>
      <c r="J392" s="1"/>
    </row>
    <row r="393" spans="2:10">
      <c r="B393" s="433" t="s">
        <v>144</v>
      </c>
      <c r="C393" s="423">
        <v>230</v>
      </c>
      <c r="D393" s="423">
        <v>149</v>
      </c>
      <c r="E393" s="423">
        <v>212</v>
      </c>
      <c r="F393" s="423">
        <v>316</v>
      </c>
      <c r="G393" s="423">
        <v>142</v>
      </c>
      <c r="H393" s="413">
        <f t="shared" ref="H393:H399" si="20">SUM(C393:G393)</f>
        <v>1049</v>
      </c>
      <c r="I393" s="1"/>
      <c r="J393" s="1"/>
    </row>
    <row r="394" spans="2:10">
      <c r="B394" s="434"/>
      <c r="C394" s="424"/>
      <c r="D394" s="424"/>
      <c r="E394" s="424"/>
      <c r="F394" s="424"/>
      <c r="G394" s="424"/>
      <c r="H394" s="414"/>
      <c r="I394" s="1"/>
      <c r="J394" s="1"/>
    </row>
    <row r="395" spans="2:10">
      <c r="B395" s="433" t="s">
        <v>145</v>
      </c>
      <c r="C395" s="423">
        <v>335</v>
      </c>
      <c r="D395" s="423">
        <v>258</v>
      </c>
      <c r="E395" s="423">
        <v>300</v>
      </c>
      <c r="F395" s="423">
        <v>415</v>
      </c>
      <c r="G395" s="423">
        <v>181</v>
      </c>
      <c r="H395" s="413">
        <f>SUM(C395:G395)</f>
        <v>1489</v>
      </c>
      <c r="I395" s="1"/>
      <c r="J395" s="1"/>
    </row>
    <row r="396" spans="2:10">
      <c r="B396" s="434"/>
      <c r="C396" s="424"/>
      <c r="D396" s="424"/>
      <c r="E396" s="424"/>
      <c r="F396" s="424"/>
      <c r="G396" s="424"/>
      <c r="H396" s="414"/>
      <c r="I396" s="1"/>
      <c r="J396" s="1"/>
    </row>
    <row r="397" spans="2:10">
      <c r="B397" s="411" t="s">
        <v>146</v>
      </c>
      <c r="C397" s="415">
        <v>236</v>
      </c>
      <c r="D397" s="415">
        <v>182</v>
      </c>
      <c r="E397" s="415">
        <v>233</v>
      </c>
      <c r="F397" s="415">
        <v>333</v>
      </c>
      <c r="G397" s="415">
        <v>127</v>
      </c>
      <c r="H397" s="413">
        <f>SUM(C397:G397)</f>
        <v>1111</v>
      </c>
      <c r="I397" s="1"/>
      <c r="J397" s="1"/>
    </row>
    <row r="398" spans="2:10">
      <c r="B398" s="412"/>
      <c r="C398" s="416"/>
      <c r="D398" s="416"/>
      <c r="E398" s="416"/>
      <c r="F398" s="416"/>
      <c r="G398" s="416"/>
      <c r="H398" s="414"/>
      <c r="I398" s="1"/>
      <c r="J398" s="1"/>
    </row>
    <row r="399" spans="2:10">
      <c r="B399" s="433" t="s">
        <v>147</v>
      </c>
      <c r="C399" s="415">
        <v>336</v>
      </c>
      <c r="D399" s="423">
        <v>242</v>
      </c>
      <c r="E399" s="423">
        <v>306</v>
      </c>
      <c r="F399" s="423">
        <v>449</v>
      </c>
      <c r="G399" s="423">
        <v>189</v>
      </c>
      <c r="H399" s="413">
        <f t="shared" si="20"/>
        <v>1522</v>
      </c>
      <c r="I399" s="1"/>
      <c r="J399" s="1"/>
    </row>
    <row r="400" spans="2:10">
      <c r="B400" s="434"/>
      <c r="C400" s="416"/>
      <c r="D400" s="424"/>
      <c r="E400" s="424"/>
      <c r="F400" s="424"/>
      <c r="G400" s="424"/>
      <c r="H400" s="414"/>
      <c r="I400" s="1"/>
      <c r="J400" s="1"/>
    </row>
    <row r="401" spans="2:10">
      <c r="B401" s="433" t="s">
        <v>148</v>
      </c>
      <c r="C401" s="423">
        <v>398</v>
      </c>
      <c r="D401" s="423">
        <v>322</v>
      </c>
      <c r="E401" s="423">
        <v>367</v>
      </c>
      <c r="F401" s="423">
        <v>544</v>
      </c>
      <c r="G401" s="423">
        <v>203</v>
      </c>
      <c r="H401" s="413">
        <f>SUM(C401:G401)</f>
        <v>1834</v>
      </c>
      <c r="I401" s="1"/>
      <c r="J401" s="1"/>
    </row>
    <row r="402" spans="2:10">
      <c r="B402" s="434"/>
      <c r="C402" s="424"/>
      <c r="D402" s="424"/>
      <c r="E402" s="424"/>
      <c r="F402" s="424"/>
      <c r="G402" s="424"/>
      <c r="H402" s="414"/>
      <c r="I402" s="1"/>
      <c r="J402" s="1"/>
    </row>
    <row r="403" spans="2:10">
      <c r="B403" s="411" t="s">
        <v>149</v>
      </c>
      <c r="C403" s="415">
        <v>90</v>
      </c>
      <c r="D403" s="415">
        <v>51</v>
      </c>
      <c r="E403" s="415">
        <v>67</v>
      </c>
      <c r="F403" s="415">
        <v>131</v>
      </c>
      <c r="G403" s="415">
        <v>45</v>
      </c>
      <c r="H403" s="413">
        <f>SUM(C403:G403)</f>
        <v>384</v>
      </c>
      <c r="I403" s="1"/>
      <c r="J403" s="1"/>
    </row>
    <row r="404" spans="2:10">
      <c r="B404" s="417"/>
      <c r="C404" s="418"/>
      <c r="D404" s="418"/>
      <c r="E404" s="418"/>
      <c r="F404" s="418"/>
      <c r="G404" s="418"/>
      <c r="H404" s="419"/>
      <c r="I404" s="1"/>
      <c r="J404" s="1"/>
    </row>
    <row r="405" spans="2:10">
      <c r="B405" s="428" t="s">
        <v>150</v>
      </c>
      <c r="C405" s="429">
        <v>388</v>
      </c>
      <c r="D405" s="429">
        <v>271</v>
      </c>
      <c r="E405" s="429">
        <v>328</v>
      </c>
      <c r="F405" s="429">
        <v>514</v>
      </c>
      <c r="G405" s="429">
        <v>192</v>
      </c>
      <c r="H405" s="431">
        <f>SUM(C405:G405)</f>
        <v>1693</v>
      </c>
      <c r="I405" s="1"/>
      <c r="J405" s="1"/>
    </row>
    <row r="406" spans="2:10">
      <c r="B406" s="428"/>
      <c r="C406" s="429"/>
      <c r="D406" s="429"/>
      <c r="E406" s="429"/>
      <c r="F406" s="429"/>
      <c r="G406" s="429"/>
      <c r="H406" s="431"/>
      <c r="I406" s="1"/>
      <c r="J406" s="1"/>
    </row>
    <row r="407" spans="2:10">
      <c r="B407" s="1"/>
      <c r="C407" s="1"/>
      <c r="D407" s="1"/>
      <c r="E407" s="1"/>
      <c r="F407" s="1"/>
      <c r="G407" s="1"/>
      <c r="H407" s="1"/>
      <c r="I407" s="1"/>
      <c r="J407" s="1"/>
    </row>
    <row r="408" spans="2:10">
      <c r="B408" s="1"/>
      <c r="C408" s="1"/>
      <c r="D408" s="1"/>
      <c r="E408" s="1"/>
      <c r="F408" s="1"/>
      <c r="G408" s="1"/>
      <c r="H408" s="1"/>
      <c r="I408" s="1"/>
      <c r="J408" s="1"/>
    </row>
    <row r="409" spans="2:10">
      <c r="B409" s="25" t="s">
        <v>6</v>
      </c>
      <c r="C409" s="1"/>
      <c r="D409" s="1"/>
      <c r="E409" s="1"/>
      <c r="F409" s="1"/>
      <c r="G409" s="1"/>
      <c r="H409" s="1"/>
      <c r="I409" s="1"/>
      <c r="J409" s="1"/>
    </row>
    <row r="410" spans="2:10">
      <c r="B410" s="33" t="s">
        <v>143</v>
      </c>
      <c r="C410" s="246" t="s">
        <v>8</v>
      </c>
      <c r="D410" s="246" t="s">
        <v>9</v>
      </c>
      <c r="E410" s="246" t="s">
        <v>10</v>
      </c>
      <c r="F410" s="246" t="s">
        <v>11</v>
      </c>
      <c r="G410" s="246" t="s">
        <v>12</v>
      </c>
      <c r="H410" s="246" t="s">
        <v>94</v>
      </c>
      <c r="I410" s="1"/>
      <c r="J410" s="1"/>
    </row>
    <row r="411" spans="2:10">
      <c r="B411" s="152" t="s">
        <v>61</v>
      </c>
      <c r="C411" s="153">
        <v>1</v>
      </c>
      <c r="D411" s="153">
        <v>3</v>
      </c>
      <c r="E411" s="153">
        <v>1</v>
      </c>
      <c r="F411" s="153">
        <v>2</v>
      </c>
      <c r="G411" s="153">
        <v>2</v>
      </c>
      <c r="H411" s="153">
        <f>SUM(C411:G411)</f>
        <v>9</v>
      </c>
      <c r="I411" s="1"/>
      <c r="J411" s="1"/>
    </row>
    <row r="412" spans="2:10">
      <c r="B412" s="448" t="s">
        <v>144</v>
      </c>
      <c r="C412" s="408">
        <v>6</v>
      </c>
      <c r="D412" s="408">
        <v>2</v>
      </c>
      <c r="E412" s="408">
        <v>4</v>
      </c>
      <c r="F412" s="408">
        <v>6</v>
      </c>
      <c r="G412" s="408">
        <v>4</v>
      </c>
      <c r="H412" s="408">
        <f t="shared" ref="H412:H414" si="21">SUM(C412:G412)</f>
        <v>22</v>
      </c>
      <c r="I412" s="1"/>
      <c r="J412" s="1"/>
    </row>
    <row r="413" spans="2:10">
      <c r="B413" s="449"/>
      <c r="C413" s="408"/>
      <c r="D413" s="408"/>
      <c r="E413" s="408"/>
      <c r="F413" s="408"/>
      <c r="G413" s="408"/>
      <c r="H413" s="408"/>
      <c r="I413" s="1"/>
      <c r="J413" s="1"/>
    </row>
    <row r="414" spans="2:10">
      <c r="B414" s="448" t="s">
        <v>145</v>
      </c>
      <c r="C414" s="408">
        <v>4</v>
      </c>
      <c r="D414" s="408">
        <v>4</v>
      </c>
      <c r="E414" s="408">
        <v>2</v>
      </c>
      <c r="F414" s="408">
        <v>13</v>
      </c>
      <c r="G414" s="408">
        <v>5</v>
      </c>
      <c r="H414" s="408">
        <f t="shared" si="21"/>
        <v>28</v>
      </c>
      <c r="I414" s="1"/>
      <c r="J414" s="1"/>
    </row>
    <row r="415" spans="2:10">
      <c r="B415" s="449"/>
      <c r="C415" s="408"/>
      <c r="D415" s="408"/>
      <c r="E415" s="408"/>
      <c r="F415" s="408"/>
      <c r="G415" s="408"/>
      <c r="H415" s="408"/>
      <c r="I415" s="1"/>
      <c r="J415" s="1"/>
    </row>
    <row r="416" spans="2:10">
      <c r="B416" s="450" t="s">
        <v>146</v>
      </c>
      <c r="C416" s="408">
        <v>5</v>
      </c>
      <c r="D416" s="408">
        <v>0</v>
      </c>
      <c r="E416" s="408">
        <v>2</v>
      </c>
      <c r="F416" s="408">
        <v>5</v>
      </c>
      <c r="G416" s="408">
        <v>2</v>
      </c>
      <c r="H416" s="408"/>
      <c r="I416" s="1"/>
      <c r="J416" s="1"/>
    </row>
    <row r="417" spans="2:10">
      <c r="B417" s="451"/>
      <c r="C417" s="408"/>
      <c r="D417" s="408"/>
      <c r="E417" s="408"/>
      <c r="F417" s="408"/>
      <c r="G417" s="408"/>
      <c r="H417" s="408"/>
      <c r="I417" s="1"/>
      <c r="J417" s="1"/>
    </row>
    <row r="418" spans="2:10">
      <c r="B418" s="450" t="s">
        <v>147</v>
      </c>
      <c r="C418" s="408">
        <v>4</v>
      </c>
      <c r="D418" s="408">
        <v>2</v>
      </c>
      <c r="E418" s="408">
        <v>2</v>
      </c>
      <c r="F418" s="408">
        <v>8</v>
      </c>
      <c r="G418" s="408">
        <v>5</v>
      </c>
      <c r="H418" s="408">
        <f>SUM(C418:G418)</f>
        <v>21</v>
      </c>
      <c r="I418" s="1"/>
      <c r="J418" s="1"/>
    </row>
    <row r="419" spans="2:10">
      <c r="B419" s="451"/>
      <c r="C419" s="408"/>
      <c r="D419" s="408"/>
      <c r="E419" s="408"/>
      <c r="F419" s="408"/>
      <c r="G419" s="408"/>
      <c r="H419" s="408"/>
      <c r="I419" s="1"/>
      <c r="J419" s="1"/>
    </row>
    <row r="420" spans="2:10">
      <c r="B420" s="448" t="s">
        <v>148</v>
      </c>
      <c r="C420" s="408">
        <v>5</v>
      </c>
      <c r="D420" s="408">
        <v>6</v>
      </c>
      <c r="E420" s="408">
        <v>5</v>
      </c>
      <c r="F420" s="408">
        <v>12</v>
      </c>
      <c r="G420" s="408">
        <v>5</v>
      </c>
      <c r="H420" s="408">
        <f>SUM(C420:G420)</f>
        <v>33</v>
      </c>
      <c r="I420" s="1"/>
      <c r="J420" s="1"/>
    </row>
    <row r="421" spans="2:10">
      <c r="B421" s="449"/>
      <c r="C421" s="408"/>
      <c r="D421" s="408"/>
      <c r="E421" s="408"/>
      <c r="F421" s="408"/>
      <c r="G421" s="408"/>
      <c r="H421" s="408"/>
      <c r="I421" s="1"/>
      <c r="J421" s="1"/>
    </row>
    <row r="422" spans="2:10">
      <c r="B422" s="450" t="s">
        <v>149</v>
      </c>
      <c r="C422" s="408">
        <v>2</v>
      </c>
      <c r="D422" s="408">
        <v>0</v>
      </c>
      <c r="E422" s="408">
        <v>0</v>
      </c>
      <c r="F422" s="408">
        <v>2</v>
      </c>
      <c r="G422" s="408">
        <v>2</v>
      </c>
      <c r="H422" s="408">
        <f>SUM(C422:G422)</f>
        <v>6</v>
      </c>
      <c r="I422" s="1"/>
      <c r="J422" s="1"/>
    </row>
    <row r="423" spans="2:10">
      <c r="B423" s="451"/>
      <c r="C423" s="408"/>
      <c r="D423" s="408"/>
      <c r="E423" s="408"/>
      <c r="F423" s="408"/>
      <c r="G423" s="408"/>
      <c r="H423" s="408"/>
      <c r="I423" s="1"/>
      <c r="J423" s="1"/>
    </row>
    <row r="424" spans="2:10">
      <c r="B424" s="425" t="s">
        <v>150</v>
      </c>
      <c r="C424" s="408">
        <v>5</v>
      </c>
      <c r="D424" s="408">
        <v>4</v>
      </c>
      <c r="E424" s="408">
        <v>4</v>
      </c>
      <c r="F424" s="408">
        <v>12</v>
      </c>
      <c r="G424" s="408">
        <v>4</v>
      </c>
      <c r="H424" s="408">
        <f>SUM(C424:G424)</f>
        <v>29</v>
      </c>
      <c r="I424" s="1"/>
      <c r="J424" s="1"/>
    </row>
    <row r="425" spans="2:10">
      <c r="B425" s="425"/>
      <c r="C425" s="408"/>
      <c r="D425" s="408"/>
      <c r="E425" s="408"/>
      <c r="F425" s="408"/>
      <c r="G425" s="408"/>
      <c r="H425" s="408"/>
      <c r="I425" s="1"/>
      <c r="J425" s="1"/>
    </row>
    <row r="428" spans="2:10" s="6" customFormat="1" ht="28.9">
      <c r="B428" s="362" t="s">
        <v>97</v>
      </c>
      <c r="C428" s="367" t="s">
        <v>151</v>
      </c>
      <c r="D428" s="14"/>
      <c r="E428" s="14"/>
      <c r="F428" s="14"/>
      <c r="G428" s="14"/>
      <c r="H428" s="14"/>
      <c r="I428" s="14"/>
      <c r="J428" s="14"/>
    </row>
    <row r="430" spans="2:10">
      <c r="B430" s="25" t="s">
        <v>4</v>
      </c>
      <c r="C430" s="1"/>
      <c r="D430" s="1"/>
      <c r="E430" s="1"/>
      <c r="F430" s="1"/>
      <c r="G430" s="1"/>
      <c r="H430" s="1"/>
      <c r="J430" s="1"/>
    </row>
    <row r="431" spans="2:10">
      <c r="B431" s="162" t="s">
        <v>152</v>
      </c>
      <c r="C431" s="246" t="s">
        <v>8</v>
      </c>
      <c r="D431" s="246" t="s">
        <v>9</v>
      </c>
      <c r="E431" s="246" t="s">
        <v>10</v>
      </c>
      <c r="F431" s="246" t="s">
        <v>11</v>
      </c>
      <c r="G431" s="246" t="s">
        <v>12</v>
      </c>
      <c r="H431" s="246" t="s">
        <v>94</v>
      </c>
    </row>
    <row r="432" spans="2:10">
      <c r="B432" s="158" t="s">
        <v>153</v>
      </c>
      <c r="C432" s="160">
        <v>171</v>
      </c>
      <c r="D432" s="160">
        <v>132</v>
      </c>
      <c r="E432" s="160">
        <v>114</v>
      </c>
      <c r="F432" s="160">
        <v>120</v>
      </c>
      <c r="G432" s="160">
        <v>54</v>
      </c>
      <c r="H432" s="161">
        <f>SUM(C432:G432)</f>
        <v>591</v>
      </c>
    </row>
    <row r="433" spans="2:10">
      <c r="B433" s="452" t="s">
        <v>154</v>
      </c>
      <c r="C433" s="453">
        <v>22</v>
      </c>
      <c r="D433" s="453">
        <v>12</v>
      </c>
      <c r="E433" s="453">
        <v>9</v>
      </c>
      <c r="F433" s="453">
        <v>20</v>
      </c>
      <c r="G433" s="453">
        <v>12</v>
      </c>
      <c r="H433" s="413">
        <f>SUM(C433:G433)</f>
        <v>75</v>
      </c>
      <c r="J433" s="155"/>
    </row>
    <row r="434" spans="2:10">
      <c r="B434" s="452"/>
      <c r="C434" s="453"/>
      <c r="D434" s="453"/>
      <c r="E434" s="453"/>
      <c r="F434" s="453"/>
      <c r="G434" s="453"/>
      <c r="H434" s="414"/>
    </row>
    <row r="435" spans="2:10">
      <c r="B435" s="452" t="s">
        <v>155</v>
      </c>
      <c r="C435" s="453">
        <v>976</v>
      </c>
      <c r="D435" s="453">
        <v>664</v>
      </c>
      <c r="E435" s="453">
        <v>824</v>
      </c>
      <c r="F435" s="453">
        <v>1253</v>
      </c>
      <c r="G435" s="454">
        <v>607</v>
      </c>
      <c r="H435" s="413">
        <f>SUM(C435:G435)</f>
        <v>4324</v>
      </c>
    </row>
    <row r="436" spans="2:10">
      <c r="B436" s="452"/>
      <c r="C436" s="453"/>
      <c r="D436" s="453"/>
      <c r="E436" s="453"/>
      <c r="F436" s="453"/>
      <c r="G436" s="454"/>
      <c r="H436" s="414"/>
    </row>
    <row r="437" spans="2:10">
      <c r="B437" s="455" t="s">
        <v>156</v>
      </c>
      <c r="C437" s="416">
        <v>22</v>
      </c>
      <c r="D437" s="416">
        <v>15</v>
      </c>
      <c r="E437" s="416">
        <v>18</v>
      </c>
      <c r="F437" s="416">
        <v>14</v>
      </c>
      <c r="G437" s="416">
        <v>9</v>
      </c>
      <c r="H437" s="413">
        <f>SUM(C437:G437)</f>
        <v>78</v>
      </c>
    </row>
    <row r="438" spans="2:10">
      <c r="B438" s="455"/>
      <c r="C438" s="454"/>
      <c r="D438" s="454"/>
      <c r="E438" s="454"/>
      <c r="F438" s="454"/>
      <c r="G438" s="454"/>
      <c r="H438" s="414"/>
    </row>
    <row r="439" spans="2:10">
      <c r="B439" s="456" t="s">
        <v>61</v>
      </c>
      <c r="C439" s="453">
        <v>2</v>
      </c>
      <c r="D439" s="453">
        <v>5</v>
      </c>
      <c r="E439" s="453">
        <v>6</v>
      </c>
      <c r="F439" s="453">
        <v>7</v>
      </c>
      <c r="G439" s="453">
        <v>3</v>
      </c>
      <c r="H439" s="413">
        <f>SUM(C439:G439)</f>
        <v>23</v>
      </c>
    </row>
    <row r="440" spans="2:10">
      <c r="B440" s="456"/>
      <c r="C440" s="453"/>
      <c r="D440" s="453"/>
      <c r="E440" s="453"/>
      <c r="F440" s="453"/>
      <c r="G440" s="453"/>
      <c r="H440" s="414"/>
    </row>
    <row r="441" spans="2:10">
      <c r="B441" s="156" t="s">
        <v>46</v>
      </c>
      <c r="C441" s="159">
        <f>SUM(C432:C440)</f>
        <v>1193</v>
      </c>
      <c r="D441" s="159">
        <f t="shared" ref="D441:H441" si="22">SUM(D432:D440)</f>
        <v>828</v>
      </c>
      <c r="E441" s="159">
        <f t="shared" si="22"/>
        <v>971</v>
      </c>
      <c r="F441" s="159">
        <f t="shared" si="22"/>
        <v>1414</v>
      </c>
      <c r="G441" s="159">
        <f t="shared" si="22"/>
        <v>685</v>
      </c>
      <c r="H441" s="159">
        <f t="shared" si="22"/>
        <v>5091</v>
      </c>
    </row>
    <row r="443" spans="2:10">
      <c r="B443" s="1"/>
      <c r="C443" s="1"/>
      <c r="D443" s="1"/>
      <c r="E443" s="1"/>
      <c r="F443" s="1"/>
      <c r="G443" s="1"/>
      <c r="H443" s="1"/>
    </row>
    <row r="444" spans="2:10">
      <c r="B444" s="36" t="s">
        <v>5</v>
      </c>
      <c r="C444" s="1"/>
      <c r="D444" s="1"/>
      <c r="E444" s="1"/>
      <c r="F444" s="1"/>
      <c r="G444" s="1"/>
      <c r="H444" s="1"/>
    </row>
    <row r="445" spans="2:10">
      <c r="B445" s="33" t="s">
        <v>152</v>
      </c>
      <c r="C445" s="246" t="s">
        <v>8</v>
      </c>
      <c r="D445" s="246" t="s">
        <v>9</v>
      </c>
      <c r="E445" s="246" t="s">
        <v>10</v>
      </c>
      <c r="F445" s="246" t="s">
        <v>11</v>
      </c>
      <c r="G445" s="246" t="s">
        <v>12</v>
      </c>
      <c r="H445" s="246" t="s">
        <v>94</v>
      </c>
    </row>
    <row r="446" spans="2:10">
      <c r="B446" s="157" t="s">
        <v>153</v>
      </c>
      <c r="C446" s="24">
        <v>3</v>
      </c>
      <c r="D446" s="24">
        <v>3</v>
      </c>
      <c r="E446" s="24">
        <v>4</v>
      </c>
      <c r="F446" s="24">
        <v>4</v>
      </c>
      <c r="G446" s="24">
        <v>1</v>
      </c>
      <c r="H446" s="24">
        <f>SUM(C446:G446)</f>
        <v>15</v>
      </c>
    </row>
    <row r="447" spans="2:10">
      <c r="B447" s="456" t="s">
        <v>154</v>
      </c>
      <c r="C447" s="423">
        <v>63</v>
      </c>
      <c r="D447" s="423">
        <v>63</v>
      </c>
      <c r="E447" s="423">
        <v>67</v>
      </c>
      <c r="F447" s="423">
        <v>72</v>
      </c>
      <c r="G447" s="423">
        <v>25</v>
      </c>
      <c r="H447" s="413">
        <f>SUM(C447:G447)</f>
        <v>290</v>
      </c>
    </row>
    <row r="448" spans="2:10">
      <c r="B448" s="456"/>
      <c r="C448" s="424"/>
      <c r="D448" s="424"/>
      <c r="E448" s="424"/>
      <c r="F448" s="424"/>
      <c r="G448" s="424"/>
      <c r="H448" s="414"/>
    </row>
    <row r="449" spans="2:9">
      <c r="B449" s="456" t="s">
        <v>155</v>
      </c>
      <c r="C449" s="423">
        <v>7</v>
      </c>
      <c r="D449" s="423">
        <v>8</v>
      </c>
      <c r="E449" s="423">
        <v>6</v>
      </c>
      <c r="F449" s="423">
        <v>10</v>
      </c>
      <c r="G449" s="423">
        <v>5</v>
      </c>
      <c r="H449" s="413">
        <f>SUM(C449:G449)</f>
        <v>36</v>
      </c>
    </row>
    <row r="450" spans="2:9">
      <c r="B450" s="456"/>
      <c r="C450" s="424"/>
      <c r="D450" s="424"/>
      <c r="E450" s="424"/>
      <c r="F450" s="424"/>
      <c r="G450" s="424"/>
      <c r="H450" s="414"/>
    </row>
    <row r="451" spans="2:9">
      <c r="B451" s="455" t="s">
        <v>156</v>
      </c>
      <c r="C451" s="415">
        <v>437</v>
      </c>
      <c r="D451" s="415">
        <v>302</v>
      </c>
      <c r="E451" s="415">
        <v>383</v>
      </c>
      <c r="F451" s="415">
        <v>606</v>
      </c>
      <c r="G451" s="415">
        <v>269</v>
      </c>
      <c r="H451" s="413">
        <f>SUM(C451:G451)</f>
        <v>1997</v>
      </c>
      <c r="I451" s="1"/>
    </row>
    <row r="452" spans="2:9">
      <c r="B452" s="455"/>
      <c r="C452" s="416"/>
      <c r="D452" s="416"/>
      <c r="E452" s="416"/>
      <c r="F452" s="416"/>
      <c r="G452" s="416"/>
      <c r="H452" s="414"/>
      <c r="I452" s="1"/>
    </row>
    <row r="453" spans="2:9">
      <c r="B453" s="456" t="s">
        <v>61</v>
      </c>
      <c r="C453" s="415">
        <v>10</v>
      </c>
      <c r="D453" s="423">
        <v>10</v>
      </c>
      <c r="E453" s="423">
        <v>11</v>
      </c>
      <c r="F453" s="423">
        <v>11</v>
      </c>
      <c r="G453" s="423">
        <v>7</v>
      </c>
      <c r="H453" s="413">
        <f>SUM(C453:G453)</f>
        <v>49</v>
      </c>
      <c r="I453" s="1"/>
    </row>
    <row r="454" spans="2:9">
      <c r="B454" s="456"/>
      <c r="C454" s="416"/>
      <c r="D454" s="424"/>
      <c r="E454" s="424"/>
      <c r="F454" s="424"/>
      <c r="G454" s="424"/>
      <c r="H454" s="414"/>
      <c r="I454" s="1"/>
    </row>
    <row r="455" spans="2:9">
      <c r="B455" s="457" t="s">
        <v>46</v>
      </c>
      <c r="C455" s="459">
        <f>C446+C447+C449+C451+C453</f>
        <v>520</v>
      </c>
      <c r="D455" s="459">
        <f t="shared" ref="D455:H455" si="23">D446+D447+D449+D451+D453</f>
        <v>386</v>
      </c>
      <c r="E455" s="459">
        <f t="shared" si="23"/>
        <v>471</v>
      </c>
      <c r="F455" s="459">
        <f t="shared" si="23"/>
        <v>703</v>
      </c>
      <c r="G455" s="459">
        <f t="shared" si="23"/>
        <v>307</v>
      </c>
      <c r="H455" s="459">
        <f t="shared" si="23"/>
        <v>2387</v>
      </c>
      <c r="I455" s="1"/>
    </row>
    <row r="456" spans="2:9">
      <c r="B456" s="458"/>
      <c r="C456" s="460"/>
      <c r="D456" s="460"/>
      <c r="E456" s="460"/>
      <c r="F456" s="460"/>
      <c r="G456" s="460"/>
      <c r="H456" s="460"/>
      <c r="I456" s="1"/>
    </row>
    <row r="457" spans="2:9">
      <c r="B457" s="1"/>
      <c r="C457" s="1"/>
      <c r="D457" s="1"/>
      <c r="E457" s="1"/>
      <c r="F457" s="1"/>
      <c r="G457" s="1"/>
      <c r="H457" s="1"/>
      <c r="I457" s="1"/>
    </row>
    <row r="458" spans="2:9">
      <c r="B458" s="1"/>
      <c r="C458" s="1"/>
      <c r="D458" s="1"/>
      <c r="E458" s="1"/>
      <c r="F458" s="1"/>
      <c r="G458" s="1"/>
      <c r="H458" s="1"/>
      <c r="I458" s="1"/>
    </row>
    <row r="459" spans="2:9">
      <c r="B459" s="25" t="s">
        <v>6</v>
      </c>
      <c r="C459" s="1"/>
      <c r="D459" s="1"/>
      <c r="E459" s="1"/>
      <c r="F459" s="1"/>
      <c r="G459" s="1"/>
      <c r="H459" s="1"/>
      <c r="I459" s="1"/>
    </row>
    <row r="460" spans="2:9">
      <c r="B460" s="33" t="s">
        <v>152</v>
      </c>
      <c r="C460" s="246" t="s">
        <v>8</v>
      </c>
      <c r="D460" s="246" t="s">
        <v>9</v>
      </c>
      <c r="E460" s="246" t="s">
        <v>10</v>
      </c>
      <c r="F460" s="246" t="s">
        <v>11</v>
      </c>
      <c r="G460" s="246" t="s">
        <v>12</v>
      </c>
      <c r="H460" s="246" t="s">
        <v>94</v>
      </c>
      <c r="I460" s="1"/>
    </row>
    <row r="461" spans="2:9">
      <c r="B461" s="157" t="s">
        <v>153</v>
      </c>
      <c r="C461" s="153">
        <v>0</v>
      </c>
      <c r="D461" s="153">
        <v>1</v>
      </c>
      <c r="E461" s="153">
        <v>3</v>
      </c>
      <c r="F461" s="153">
        <v>0</v>
      </c>
      <c r="G461" s="153">
        <v>1</v>
      </c>
      <c r="H461" s="153">
        <f>SUM(C461:G461)</f>
        <v>5</v>
      </c>
      <c r="I461" s="1"/>
    </row>
    <row r="462" spans="2:9">
      <c r="B462" s="456" t="s">
        <v>154</v>
      </c>
      <c r="C462" s="408">
        <v>0</v>
      </c>
      <c r="D462" s="408">
        <v>0</v>
      </c>
      <c r="E462" s="408">
        <v>0</v>
      </c>
      <c r="F462" s="408">
        <v>0</v>
      </c>
      <c r="G462" s="408">
        <v>0</v>
      </c>
      <c r="H462" s="408">
        <v>0</v>
      </c>
      <c r="I462" s="1"/>
    </row>
    <row r="463" spans="2:9">
      <c r="B463" s="456"/>
      <c r="C463" s="408"/>
      <c r="D463" s="408"/>
      <c r="E463" s="408"/>
      <c r="F463" s="408"/>
      <c r="G463" s="408"/>
      <c r="H463" s="408"/>
      <c r="I463" s="1"/>
    </row>
    <row r="464" spans="2:9">
      <c r="B464" s="456" t="s">
        <v>155</v>
      </c>
      <c r="C464" s="408">
        <v>5</v>
      </c>
      <c r="D464" s="408">
        <v>7</v>
      </c>
      <c r="E464" s="408">
        <v>4</v>
      </c>
      <c r="F464" s="408">
        <v>17</v>
      </c>
      <c r="G464" s="408">
        <v>5</v>
      </c>
      <c r="H464" s="408">
        <f>SUM(C464:G464)</f>
        <v>38</v>
      </c>
      <c r="I464" s="1"/>
    </row>
    <row r="465" spans="2:10">
      <c r="B465" s="456"/>
      <c r="C465" s="408"/>
      <c r="D465" s="408"/>
      <c r="E465" s="408"/>
      <c r="F465" s="408"/>
      <c r="G465" s="408"/>
      <c r="H465" s="408"/>
      <c r="I465" s="1"/>
    </row>
    <row r="466" spans="2:10">
      <c r="B466" s="455" t="s">
        <v>156</v>
      </c>
      <c r="C466" s="408">
        <v>1</v>
      </c>
      <c r="D466" s="408">
        <v>0</v>
      </c>
      <c r="E466" s="408">
        <v>0</v>
      </c>
      <c r="F466" s="408">
        <v>0</v>
      </c>
      <c r="G466" s="408">
        <v>0</v>
      </c>
      <c r="H466" s="408">
        <f>SUM(C466:G466)</f>
        <v>1</v>
      </c>
      <c r="I466" s="1"/>
    </row>
    <row r="467" spans="2:10">
      <c r="B467" s="455"/>
      <c r="C467" s="408"/>
      <c r="D467" s="408"/>
      <c r="E467" s="408"/>
      <c r="F467" s="408"/>
      <c r="G467" s="408"/>
      <c r="H467" s="408"/>
      <c r="I467" s="1"/>
    </row>
    <row r="468" spans="2:10">
      <c r="B468" s="456" t="s">
        <v>61</v>
      </c>
      <c r="C468" s="408">
        <v>0</v>
      </c>
      <c r="D468" s="408">
        <v>0</v>
      </c>
      <c r="E468" s="408">
        <v>0</v>
      </c>
      <c r="F468" s="408">
        <v>0</v>
      </c>
      <c r="G468" s="408">
        <v>0</v>
      </c>
      <c r="H468" s="408">
        <f>SUM(C468:G468)</f>
        <v>0</v>
      </c>
      <c r="I468" s="1"/>
      <c r="J468" s="1"/>
    </row>
    <row r="469" spans="2:10">
      <c r="B469" s="456"/>
      <c r="C469" s="408"/>
      <c r="D469" s="408"/>
      <c r="E469" s="408"/>
      <c r="F469" s="408"/>
      <c r="G469" s="408"/>
      <c r="H469" s="408"/>
      <c r="I469" s="1"/>
      <c r="J469" s="1"/>
    </row>
    <row r="470" spans="2:10">
      <c r="B470" s="457" t="s">
        <v>46</v>
      </c>
      <c r="C470" s="408">
        <f>C461+C462+C464+C466+C468</f>
        <v>6</v>
      </c>
      <c r="D470" s="408">
        <f t="shared" ref="D470:H470" si="24">D461+D462+D464+D466+D468</f>
        <v>8</v>
      </c>
      <c r="E470" s="408">
        <f t="shared" si="24"/>
        <v>7</v>
      </c>
      <c r="F470" s="408">
        <f t="shared" si="24"/>
        <v>17</v>
      </c>
      <c r="G470" s="408">
        <f t="shared" si="24"/>
        <v>6</v>
      </c>
      <c r="H470" s="408">
        <f t="shared" si="24"/>
        <v>44</v>
      </c>
      <c r="I470" s="1"/>
      <c r="J470" s="1"/>
    </row>
    <row r="471" spans="2:10">
      <c r="B471" s="458"/>
      <c r="C471" s="408"/>
      <c r="D471" s="408"/>
      <c r="E471" s="408"/>
      <c r="F471" s="408"/>
      <c r="G471" s="408"/>
      <c r="H471" s="408"/>
      <c r="I471" s="1"/>
      <c r="J471" s="1"/>
    </row>
    <row r="472" spans="2:10">
      <c r="B472" s="1"/>
      <c r="C472" s="1"/>
      <c r="D472" s="1"/>
      <c r="E472" s="1"/>
      <c r="F472" s="1"/>
      <c r="G472" s="1"/>
      <c r="H472" s="1"/>
      <c r="I472" s="1"/>
      <c r="J472" s="1"/>
    </row>
    <row r="473" spans="2:10">
      <c r="B473" s="1"/>
      <c r="C473" s="1"/>
      <c r="D473" s="1"/>
      <c r="E473" s="1"/>
      <c r="F473" s="1"/>
      <c r="G473" s="1"/>
      <c r="H473" s="1"/>
      <c r="I473" s="1"/>
      <c r="J473" s="1"/>
    </row>
    <row r="474" spans="2:10" s="358" customFormat="1" ht="28.9">
      <c r="B474" s="356" t="s">
        <v>97</v>
      </c>
      <c r="C474" s="360" t="s">
        <v>157</v>
      </c>
      <c r="D474" s="361"/>
      <c r="E474" s="361"/>
      <c r="F474" s="361"/>
      <c r="G474" s="361"/>
      <c r="H474" s="361"/>
      <c r="I474" s="361"/>
      <c r="J474" s="361"/>
    </row>
    <row r="475" spans="2:10">
      <c r="B475" s="1"/>
      <c r="C475" s="1"/>
      <c r="D475" s="1"/>
      <c r="E475" s="1"/>
      <c r="F475" s="1"/>
      <c r="G475" s="1"/>
      <c r="H475" s="1"/>
      <c r="I475" s="1"/>
      <c r="J475" s="1"/>
    </row>
    <row r="476" spans="2:10">
      <c r="B476" s="138" t="s">
        <v>31</v>
      </c>
      <c r="C476" s="139" t="s">
        <v>48</v>
      </c>
      <c r="D476" s="139" t="s">
        <v>49</v>
      </c>
      <c r="E476" s="139" t="s">
        <v>29</v>
      </c>
      <c r="F476" s="1"/>
      <c r="G476" s="1"/>
      <c r="H476" s="1"/>
      <c r="I476" s="1"/>
      <c r="J476" s="1"/>
    </row>
    <row r="477" spans="2:10">
      <c r="B477" s="140" t="s">
        <v>8</v>
      </c>
      <c r="C477" s="141" t="s">
        <v>91</v>
      </c>
      <c r="D477" s="141" t="s">
        <v>91</v>
      </c>
      <c r="E477" s="141" t="s">
        <v>91</v>
      </c>
      <c r="F477" s="1"/>
      <c r="G477" s="1"/>
      <c r="H477" s="1"/>
      <c r="I477" s="1"/>
      <c r="J477" s="1"/>
    </row>
    <row r="478" spans="2:10">
      <c r="B478" s="142" t="s">
        <v>4</v>
      </c>
      <c r="C478" s="141">
        <v>1149</v>
      </c>
      <c r="D478" s="141">
        <v>83</v>
      </c>
      <c r="E478" s="141">
        <v>1232</v>
      </c>
      <c r="F478" s="1"/>
      <c r="G478" s="1"/>
      <c r="H478" s="1"/>
      <c r="I478" s="1"/>
      <c r="J478" s="1"/>
    </row>
    <row r="479" spans="2:10">
      <c r="B479" s="142" t="s">
        <v>5</v>
      </c>
      <c r="C479" s="141">
        <v>510</v>
      </c>
      <c r="D479" s="141">
        <v>34</v>
      </c>
      <c r="E479" s="141">
        <v>544</v>
      </c>
      <c r="F479" s="1"/>
      <c r="G479" s="1"/>
      <c r="H479" s="1"/>
      <c r="I479" s="1"/>
      <c r="J479" s="1"/>
    </row>
    <row r="480" spans="2:10">
      <c r="B480" s="142" t="s">
        <v>6</v>
      </c>
      <c r="C480" s="141">
        <v>7</v>
      </c>
      <c r="D480" s="141">
        <v>0</v>
      </c>
      <c r="E480" s="141">
        <v>7</v>
      </c>
      <c r="F480" s="1"/>
      <c r="G480" s="1"/>
      <c r="H480" s="1"/>
      <c r="I480" s="1"/>
      <c r="J480" s="1"/>
    </row>
    <row r="481" spans="2:10">
      <c r="B481" s="143" t="s">
        <v>29</v>
      </c>
      <c r="C481" s="145">
        <v>1666</v>
      </c>
      <c r="D481" s="144">
        <v>117</v>
      </c>
      <c r="E481" s="145">
        <v>1783</v>
      </c>
      <c r="F481" s="1"/>
      <c r="G481" s="1"/>
      <c r="H481" s="1"/>
      <c r="I481" s="1"/>
      <c r="J481" s="1"/>
    </row>
    <row r="482" spans="2:10">
      <c r="B482" s="140" t="s">
        <v>9</v>
      </c>
      <c r="C482" s="141" t="s">
        <v>91</v>
      </c>
      <c r="D482" s="141" t="s">
        <v>91</v>
      </c>
      <c r="E482" s="141" t="s">
        <v>91</v>
      </c>
      <c r="F482" s="1"/>
      <c r="G482" s="1"/>
      <c r="H482" s="1"/>
      <c r="I482" s="1"/>
      <c r="J482" s="1"/>
    </row>
    <row r="483" spans="2:10">
      <c r="B483" s="142" t="s">
        <v>4</v>
      </c>
      <c r="C483" s="141">
        <v>789</v>
      </c>
      <c r="D483" s="141">
        <v>50</v>
      </c>
      <c r="E483" s="141">
        <v>839</v>
      </c>
      <c r="F483" s="1"/>
      <c r="G483" s="1"/>
      <c r="H483" s="1"/>
      <c r="I483" s="1"/>
      <c r="J483" s="1"/>
    </row>
    <row r="484" spans="2:10">
      <c r="B484" s="142" t="s">
        <v>5</v>
      </c>
      <c r="C484" s="141">
        <v>383</v>
      </c>
      <c r="D484" s="141">
        <v>17</v>
      </c>
      <c r="E484" s="141">
        <v>400</v>
      </c>
      <c r="F484" s="1"/>
      <c r="G484" s="1"/>
      <c r="H484" s="1"/>
      <c r="I484" s="1"/>
      <c r="J484" s="1"/>
    </row>
    <row r="485" spans="2:10">
      <c r="B485" s="142" t="s">
        <v>6</v>
      </c>
      <c r="C485" s="141">
        <v>6</v>
      </c>
      <c r="D485" s="141">
        <v>2</v>
      </c>
      <c r="E485" s="141">
        <v>8</v>
      </c>
      <c r="F485" s="1"/>
      <c r="G485" s="1"/>
      <c r="H485" s="1"/>
      <c r="I485" s="1"/>
      <c r="J485" s="1"/>
    </row>
    <row r="486" spans="2:10">
      <c r="B486" s="143" t="s">
        <v>29</v>
      </c>
      <c r="C486" s="145">
        <v>1178</v>
      </c>
      <c r="D486" s="144">
        <v>69</v>
      </c>
      <c r="E486" s="145">
        <v>1247</v>
      </c>
      <c r="F486" s="1"/>
      <c r="G486" s="1"/>
      <c r="H486" s="1"/>
      <c r="I486" s="1"/>
      <c r="J486" s="1"/>
    </row>
    <row r="487" spans="2:10">
      <c r="B487" s="140" t="s">
        <v>10</v>
      </c>
      <c r="C487" s="141" t="s">
        <v>91</v>
      </c>
      <c r="D487" s="141" t="s">
        <v>91</v>
      </c>
      <c r="E487" s="141" t="s">
        <v>91</v>
      </c>
      <c r="F487" s="1"/>
      <c r="G487" s="1"/>
      <c r="H487" s="1"/>
      <c r="I487" s="1"/>
      <c r="J487" s="1"/>
    </row>
    <row r="488" spans="2:10">
      <c r="B488" s="142" t="s">
        <v>4</v>
      </c>
      <c r="C488" s="141">
        <v>921</v>
      </c>
      <c r="D488" s="141">
        <v>85</v>
      </c>
      <c r="E488" s="141">
        <v>1006</v>
      </c>
      <c r="F488" s="1"/>
      <c r="G488" s="1"/>
      <c r="H488" s="1"/>
      <c r="I488" s="1"/>
      <c r="J488" s="1"/>
    </row>
    <row r="489" spans="2:10">
      <c r="B489" s="142" t="s">
        <v>5</v>
      </c>
      <c r="C489" s="141">
        <v>470</v>
      </c>
      <c r="D489" s="141">
        <v>31</v>
      </c>
      <c r="E489" s="141">
        <v>501</v>
      </c>
      <c r="F489" s="1"/>
      <c r="G489" s="1"/>
      <c r="H489" s="1"/>
      <c r="I489" s="1"/>
      <c r="J489" s="1"/>
    </row>
    <row r="490" spans="2:10">
      <c r="B490" s="142" t="s">
        <v>6</v>
      </c>
      <c r="C490" s="141">
        <v>4</v>
      </c>
      <c r="D490" s="141">
        <v>3</v>
      </c>
      <c r="E490" s="141">
        <v>7</v>
      </c>
      <c r="F490" s="1"/>
      <c r="G490" s="1"/>
      <c r="H490" s="1"/>
      <c r="I490" s="1"/>
      <c r="J490" s="1"/>
    </row>
    <row r="491" spans="2:10">
      <c r="B491" s="143" t="s">
        <v>29</v>
      </c>
      <c r="C491" s="145">
        <v>1395</v>
      </c>
      <c r="D491" s="144">
        <v>119</v>
      </c>
      <c r="E491" s="145">
        <v>1514</v>
      </c>
      <c r="F491" s="1"/>
      <c r="G491" s="1"/>
      <c r="H491" s="1"/>
      <c r="I491" s="1"/>
      <c r="J491" s="1"/>
    </row>
    <row r="492" spans="2:10">
      <c r="B492" s="140" t="s">
        <v>11</v>
      </c>
      <c r="C492" s="141" t="s">
        <v>91</v>
      </c>
      <c r="D492" s="141" t="s">
        <v>91</v>
      </c>
      <c r="E492" s="141" t="s">
        <v>91</v>
      </c>
      <c r="F492" s="1"/>
      <c r="G492" s="1"/>
      <c r="H492" s="1"/>
      <c r="I492" s="1"/>
      <c r="J492" s="1"/>
    </row>
    <row r="493" spans="2:10">
      <c r="B493" s="142" t="s">
        <v>4</v>
      </c>
      <c r="C493" s="141">
        <v>1220</v>
      </c>
      <c r="D493" s="141">
        <v>234</v>
      </c>
      <c r="E493" s="141">
        <v>1454</v>
      </c>
      <c r="F493" s="1"/>
      <c r="G493" s="1"/>
      <c r="H493" s="1"/>
      <c r="I493" s="1"/>
      <c r="J493" s="1"/>
    </row>
    <row r="494" spans="2:10">
      <c r="B494" s="142" t="s">
        <v>5</v>
      </c>
      <c r="C494" s="141">
        <v>677</v>
      </c>
      <c r="D494" s="141">
        <v>57</v>
      </c>
      <c r="E494" s="141">
        <v>734</v>
      </c>
      <c r="F494" s="1"/>
      <c r="G494" s="1"/>
      <c r="H494" s="1"/>
      <c r="I494" s="1"/>
      <c r="J494" s="1"/>
    </row>
    <row r="495" spans="2:10">
      <c r="B495" s="142" t="s">
        <v>6</v>
      </c>
      <c r="C495" s="141">
        <v>14</v>
      </c>
      <c r="D495" s="141">
        <v>3</v>
      </c>
      <c r="E495" s="141">
        <v>17</v>
      </c>
      <c r="F495" s="1"/>
      <c r="G495" s="1"/>
      <c r="H495" s="1"/>
      <c r="I495" s="1"/>
      <c r="J495" s="1"/>
    </row>
    <row r="496" spans="2:10">
      <c r="B496" s="143" t="s">
        <v>29</v>
      </c>
      <c r="C496" s="145">
        <v>1911</v>
      </c>
      <c r="D496" s="144">
        <v>294</v>
      </c>
      <c r="E496" s="145">
        <v>2205</v>
      </c>
      <c r="F496" s="1"/>
      <c r="G496" s="1"/>
      <c r="H496" s="1"/>
      <c r="I496" s="1"/>
      <c r="J496" s="1"/>
    </row>
    <row r="497" spans="2:10">
      <c r="B497" s="140" t="s">
        <v>12</v>
      </c>
      <c r="C497" s="141" t="s">
        <v>91</v>
      </c>
      <c r="D497" s="141" t="s">
        <v>91</v>
      </c>
      <c r="E497" s="141" t="s">
        <v>91</v>
      </c>
      <c r="F497" s="1"/>
      <c r="G497" s="1"/>
      <c r="H497" s="1"/>
      <c r="I497" s="1"/>
      <c r="J497" s="1"/>
    </row>
    <row r="498" spans="2:10">
      <c r="B498" s="142" t="s">
        <v>4</v>
      </c>
      <c r="C498" s="141">
        <v>612</v>
      </c>
      <c r="D498" s="141">
        <v>88</v>
      </c>
      <c r="E498" s="141">
        <v>700</v>
      </c>
      <c r="F498" s="1"/>
      <c r="G498" s="1"/>
      <c r="H498" s="1"/>
      <c r="I498" s="1"/>
      <c r="J498" s="1"/>
    </row>
    <row r="499" spans="2:10">
      <c r="B499" s="142" t="s">
        <v>5</v>
      </c>
      <c r="C499" s="141">
        <v>290</v>
      </c>
      <c r="D499" s="141">
        <v>24</v>
      </c>
      <c r="E499" s="141">
        <v>314</v>
      </c>
      <c r="F499" s="1"/>
      <c r="G499" s="1"/>
      <c r="H499" s="1"/>
      <c r="I499" s="1"/>
      <c r="J499" s="1"/>
    </row>
    <row r="500" spans="2:10">
      <c r="B500" s="142" t="s">
        <v>6</v>
      </c>
      <c r="C500" s="141">
        <v>6</v>
      </c>
      <c r="D500" s="141">
        <v>0</v>
      </c>
      <c r="E500" s="141">
        <v>6</v>
      </c>
      <c r="F500" s="1"/>
      <c r="G500" s="1"/>
      <c r="H500" s="1"/>
      <c r="I500" s="1"/>
      <c r="J500" s="1"/>
    </row>
    <row r="501" spans="2:10">
      <c r="B501" s="143" t="s">
        <v>29</v>
      </c>
      <c r="C501" s="144">
        <v>908</v>
      </c>
      <c r="D501" s="144">
        <v>112</v>
      </c>
      <c r="E501" s="144">
        <v>1020</v>
      </c>
      <c r="F501" s="1"/>
      <c r="G501" s="1"/>
      <c r="H501" s="1"/>
      <c r="I501" s="1"/>
      <c r="J501" s="1"/>
    </row>
    <row r="502" spans="2:10">
      <c r="B502" s="143" t="s">
        <v>13</v>
      </c>
      <c r="C502" s="145">
        <v>7058</v>
      </c>
      <c r="D502" s="144">
        <v>711</v>
      </c>
      <c r="E502" s="145">
        <v>7769</v>
      </c>
      <c r="F502" s="1"/>
      <c r="G502" s="1"/>
      <c r="H502" s="1"/>
      <c r="I502" s="1"/>
      <c r="J502" s="1"/>
    </row>
    <row r="503" spans="2:10">
      <c r="B503" s="1"/>
      <c r="C503" s="1"/>
      <c r="D503" s="1"/>
      <c r="E503" s="1"/>
      <c r="F503" s="1"/>
      <c r="G503" s="1"/>
      <c r="H503" s="1"/>
      <c r="I503" s="1"/>
      <c r="J503" s="1"/>
    </row>
    <row r="504" spans="2:10">
      <c r="B504" s="1"/>
      <c r="C504" s="1"/>
      <c r="D504" s="1"/>
      <c r="E504" s="1"/>
      <c r="F504" s="1"/>
      <c r="G504" s="1"/>
      <c r="H504" s="1"/>
      <c r="I504" s="1"/>
      <c r="J504" s="1"/>
    </row>
    <row r="505" spans="2:10" s="6" customFormat="1" ht="28.9">
      <c r="B505" s="362" t="s">
        <v>97</v>
      </c>
      <c r="C505" s="367" t="s">
        <v>158</v>
      </c>
      <c r="D505" s="14"/>
      <c r="E505" s="14"/>
      <c r="F505" s="14"/>
      <c r="G505" s="14"/>
      <c r="H505" s="14"/>
      <c r="I505" s="14"/>
      <c r="J505" s="14"/>
    </row>
    <row r="506" spans="2:10">
      <c r="B506" s="1"/>
      <c r="C506" s="1"/>
      <c r="D506" s="1"/>
      <c r="E506" s="1"/>
      <c r="F506" s="1"/>
      <c r="G506" s="1"/>
      <c r="H506" s="1"/>
      <c r="I506" s="1"/>
      <c r="J506" s="1"/>
    </row>
    <row r="507" spans="2:10">
      <c r="B507" s="25" t="s">
        <v>31</v>
      </c>
      <c r="C507" s="26" t="s">
        <v>48</v>
      </c>
      <c r="D507" s="26" t="s">
        <v>49</v>
      </c>
      <c r="E507" s="26" t="s">
        <v>29</v>
      </c>
      <c r="I507" s="1"/>
      <c r="J507" s="1"/>
    </row>
    <row r="508" spans="2:10">
      <c r="B508" s="20" t="s">
        <v>8</v>
      </c>
      <c r="C508" s="21"/>
      <c r="D508" s="21"/>
      <c r="E508" s="21"/>
      <c r="I508" s="1"/>
      <c r="J508" s="1"/>
    </row>
    <row r="509" spans="2:10">
      <c r="B509" s="21" t="s">
        <v>4</v>
      </c>
      <c r="C509" s="35">
        <v>1104</v>
      </c>
      <c r="D509" s="35">
        <v>45</v>
      </c>
      <c r="E509" s="35">
        <f>SUM(C509:D509)</f>
        <v>1149</v>
      </c>
      <c r="I509" s="1"/>
      <c r="J509" s="1"/>
    </row>
    <row r="510" spans="2:10">
      <c r="B510" s="21" t="s">
        <v>5</v>
      </c>
      <c r="C510" s="35">
        <v>475</v>
      </c>
      <c r="D510" s="35">
        <v>35</v>
      </c>
      <c r="E510" s="35">
        <f t="shared" ref="E510:E532" si="25">SUM(C510:D510)</f>
        <v>510</v>
      </c>
      <c r="I510" s="1"/>
      <c r="J510" s="1"/>
    </row>
    <row r="511" spans="2:10">
      <c r="B511" s="21" t="s">
        <v>6</v>
      </c>
      <c r="C511" s="35">
        <v>7</v>
      </c>
      <c r="D511" s="35">
        <v>0</v>
      </c>
      <c r="E511" s="35">
        <f t="shared" si="25"/>
        <v>7</v>
      </c>
      <c r="I511" s="1"/>
      <c r="J511" s="1"/>
    </row>
    <row r="512" spans="2:10">
      <c r="B512" s="26" t="s">
        <v>29</v>
      </c>
      <c r="C512" s="37">
        <f>SUM(C509:C511)</f>
        <v>1586</v>
      </c>
      <c r="D512" s="37">
        <f>SUM(D509:D511)</f>
        <v>80</v>
      </c>
      <c r="E512" s="37">
        <f t="shared" si="25"/>
        <v>1666</v>
      </c>
      <c r="I512" s="1"/>
      <c r="J512" s="1"/>
    </row>
    <row r="513" spans="2:10">
      <c r="B513" s="20" t="s">
        <v>9</v>
      </c>
      <c r="C513" s="21"/>
      <c r="D513" s="21"/>
      <c r="E513" s="21"/>
      <c r="I513" s="1"/>
      <c r="J513" s="1"/>
    </row>
    <row r="514" spans="2:10">
      <c r="B514" s="21" t="s">
        <v>4</v>
      </c>
      <c r="C514" s="24">
        <v>761</v>
      </c>
      <c r="D514" s="24">
        <v>28</v>
      </c>
      <c r="E514" s="21">
        <f t="shared" si="25"/>
        <v>789</v>
      </c>
      <c r="I514" s="1"/>
      <c r="J514" s="1"/>
    </row>
    <row r="515" spans="2:10">
      <c r="B515" s="21" t="s">
        <v>5</v>
      </c>
      <c r="C515" s="24">
        <v>359</v>
      </c>
      <c r="D515" s="24">
        <v>24</v>
      </c>
      <c r="E515" s="21">
        <f t="shared" si="25"/>
        <v>383</v>
      </c>
      <c r="I515" s="1"/>
      <c r="J515" s="1"/>
    </row>
    <row r="516" spans="2:10">
      <c r="B516" s="21" t="s">
        <v>6</v>
      </c>
      <c r="C516" s="21">
        <v>5</v>
      </c>
      <c r="D516" s="21">
        <v>1</v>
      </c>
      <c r="E516" s="21">
        <f t="shared" si="25"/>
        <v>6</v>
      </c>
      <c r="I516" s="1"/>
      <c r="J516" s="1"/>
    </row>
    <row r="517" spans="2:10">
      <c r="B517" s="26" t="s">
        <v>29</v>
      </c>
      <c r="C517" s="37">
        <f>SUM(C514:C516)</f>
        <v>1125</v>
      </c>
      <c r="D517" s="37">
        <f>SUM(D514:D516)</f>
        <v>53</v>
      </c>
      <c r="E517" s="37">
        <f t="shared" si="25"/>
        <v>1178</v>
      </c>
      <c r="I517" s="1"/>
      <c r="J517" s="1"/>
    </row>
    <row r="518" spans="2:10">
      <c r="B518" s="20" t="s">
        <v>10</v>
      </c>
      <c r="C518" s="21"/>
      <c r="D518" s="21"/>
      <c r="E518" s="21"/>
      <c r="I518" s="1"/>
      <c r="J518" s="1"/>
    </row>
    <row r="519" spans="2:10">
      <c r="B519" s="21" t="s">
        <v>4</v>
      </c>
      <c r="C519" s="24">
        <v>873</v>
      </c>
      <c r="D519" s="24">
        <v>48</v>
      </c>
      <c r="E519" s="21">
        <f t="shared" si="25"/>
        <v>921</v>
      </c>
      <c r="I519" s="1"/>
      <c r="J519" s="1"/>
    </row>
    <row r="520" spans="2:10">
      <c r="B520" s="21" t="s">
        <v>5</v>
      </c>
      <c r="C520" s="24">
        <v>442</v>
      </c>
      <c r="D520" s="24">
        <v>28</v>
      </c>
      <c r="E520" s="21">
        <f t="shared" si="25"/>
        <v>470</v>
      </c>
      <c r="I520" s="1"/>
      <c r="J520" s="1"/>
    </row>
    <row r="521" spans="2:10">
      <c r="B521" s="21" t="s">
        <v>6</v>
      </c>
      <c r="C521" s="21">
        <v>4</v>
      </c>
      <c r="D521" s="21">
        <v>0</v>
      </c>
      <c r="E521" s="21">
        <f t="shared" si="25"/>
        <v>4</v>
      </c>
      <c r="I521" s="1"/>
      <c r="J521" s="1"/>
    </row>
    <row r="522" spans="2:10">
      <c r="B522" s="26" t="s">
        <v>29</v>
      </c>
      <c r="C522" s="37">
        <f>SUM(C519:C521)</f>
        <v>1319</v>
      </c>
      <c r="D522" s="37">
        <f>SUM(D519:D521)</f>
        <v>76</v>
      </c>
      <c r="E522" s="37">
        <f t="shared" si="25"/>
        <v>1395</v>
      </c>
      <c r="I522" s="1"/>
      <c r="J522" s="1"/>
    </row>
    <row r="523" spans="2:10">
      <c r="B523" s="20" t="s">
        <v>11</v>
      </c>
      <c r="C523" s="21"/>
      <c r="D523" s="21"/>
      <c r="E523" s="21"/>
      <c r="I523" s="1"/>
      <c r="J523" s="1"/>
    </row>
    <row r="524" spans="2:10">
      <c r="B524" s="21" t="s">
        <v>4</v>
      </c>
      <c r="C524" s="35">
        <v>1171</v>
      </c>
      <c r="D524" s="35">
        <v>49</v>
      </c>
      <c r="E524" s="35">
        <f t="shared" si="25"/>
        <v>1220</v>
      </c>
      <c r="I524" s="1"/>
      <c r="J524" s="1"/>
    </row>
    <row r="525" spans="2:10">
      <c r="B525" s="21" t="s">
        <v>5</v>
      </c>
      <c r="C525" s="35">
        <v>642</v>
      </c>
      <c r="D525" s="35">
        <v>35</v>
      </c>
      <c r="E525" s="35">
        <f t="shared" si="25"/>
        <v>677</v>
      </c>
      <c r="I525" s="1"/>
      <c r="J525" s="1"/>
    </row>
    <row r="526" spans="2:10">
      <c r="B526" s="21" t="s">
        <v>6</v>
      </c>
      <c r="C526" s="35">
        <v>14</v>
      </c>
      <c r="D526" s="35">
        <v>0</v>
      </c>
      <c r="E526" s="35">
        <f t="shared" si="25"/>
        <v>14</v>
      </c>
      <c r="I526" s="1"/>
      <c r="J526" s="1"/>
    </row>
    <row r="527" spans="2:10">
      <c r="B527" s="26" t="s">
        <v>29</v>
      </c>
      <c r="C527" s="37">
        <f>SUM(C524:C526)</f>
        <v>1827</v>
      </c>
      <c r="D527" s="37">
        <f>SUM(D524:D526)</f>
        <v>84</v>
      </c>
      <c r="E527" s="37">
        <f t="shared" si="25"/>
        <v>1911</v>
      </c>
      <c r="I527" s="1"/>
      <c r="J527" s="1"/>
    </row>
    <row r="528" spans="2:10">
      <c r="B528" s="20" t="s">
        <v>12</v>
      </c>
      <c r="C528" s="21"/>
      <c r="D528" s="21"/>
      <c r="E528" s="21"/>
      <c r="I528" s="1"/>
      <c r="J528" s="1"/>
    </row>
    <row r="529" spans="2:10">
      <c r="B529" s="21" t="s">
        <v>4</v>
      </c>
      <c r="C529" s="24">
        <v>581</v>
      </c>
      <c r="D529" s="24">
        <v>31</v>
      </c>
      <c r="E529" s="21">
        <f t="shared" si="25"/>
        <v>612</v>
      </c>
      <c r="I529" s="1"/>
      <c r="J529" s="1"/>
    </row>
    <row r="530" spans="2:10">
      <c r="B530" s="21" t="s">
        <v>5</v>
      </c>
      <c r="C530" s="24">
        <v>274</v>
      </c>
      <c r="D530" s="24">
        <v>16</v>
      </c>
      <c r="E530" s="21">
        <f t="shared" si="25"/>
        <v>290</v>
      </c>
      <c r="I530" s="1"/>
      <c r="J530" s="1"/>
    </row>
    <row r="531" spans="2:10">
      <c r="B531" s="21" t="s">
        <v>6</v>
      </c>
      <c r="C531" s="21">
        <v>6</v>
      </c>
      <c r="D531" s="21">
        <v>0</v>
      </c>
      <c r="E531" s="21">
        <f t="shared" si="25"/>
        <v>6</v>
      </c>
      <c r="I531" s="1"/>
      <c r="J531" s="1"/>
    </row>
    <row r="532" spans="2:10">
      <c r="B532" s="26" t="s">
        <v>29</v>
      </c>
      <c r="C532" s="37">
        <f>SUM(C529:C531)</f>
        <v>861</v>
      </c>
      <c r="D532" s="37">
        <f>SUM(D529:D531)</f>
        <v>47</v>
      </c>
      <c r="E532" s="37">
        <f t="shared" si="25"/>
        <v>908</v>
      </c>
      <c r="I532" s="1"/>
      <c r="J532" s="1"/>
    </row>
    <row r="533" spans="2:10">
      <c r="B533" s="16" t="s">
        <v>13</v>
      </c>
      <c r="C533" s="37">
        <f>C512+C517+C522+C527+C532</f>
        <v>6718</v>
      </c>
      <c r="D533" s="37">
        <f>D512+D517+D522+D527+D532</f>
        <v>340</v>
      </c>
      <c r="E533" s="37">
        <f>SUM(C533:D533)</f>
        <v>7058</v>
      </c>
    </row>
    <row r="536" spans="2:10" s="6" customFormat="1" ht="28.9">
      <c r="B536" s="362" t="s">
        <v>97</v>
      </c>
      <c r="C536" s="367" t="s">
        <v>159</v>
      </c>
      <c r="D536" s="14"/>
      <c r="E536" s="14"/>
      <c r="F536" s="14"/>
      <c r="G536" s="14"/>
      <c r="H536" s="14"/>
      <c r="I536" s="14"/>
      <c r="J536" s="14"/>
    </row>
    <row r="537" spans="2:10">
      <c r="B537" s="4"/>
      <c r="C537" s="4"/>
      <c r="D537" s="4"/>
      <c r="E537" s="4"/>
      <c r="F537" s="4"/>
      <c r="G537" s="4"/>
      <c r="H537" s="4"/>
    </row>
    <row r="538" spans="2:10">
      <c r="B538" s="25" t="s">
        <v>4</v>
      </c>
      <c r="C538" s="4"/>
      <c r="D538" s="4"/>
      <c r="E538" s="4"/>
      <c r="F538" s="4"/>
      <c r="G538" s="4"/>
      <c r="H538" s="4"/>
    </row>
    <row r="539" spans="2:10">
      <c r="B539" s="16" t="s">
        <v>143</v>
      </c>
      <c r="C539" s="246" t="s">
        <v>8</v>
      </c>
      <c r="D539" s="246" t="s">
        <v>9</v>
      </c>
      <c r="E539" s="246" t="s">
        <v>10</v>
      </c>
      <c r="F539" s="246" t="s">
        <v>11</v>
      </c>
      <c r="G539" s="246" t="s">
        <v>12</v>
      </c>
      <c r="H539" s="246" t="s">
        <v>111</v>
      </c>
    </row>
    <row r="540" spans="2:10">
      <c r="B540" s="45" t="s">
        <v>61</v>
      </c>
      <c r="C540" s="35">
        <v>9</v>
      </c>
      <c r="D540" s="35">
        <v>8</v>
      </c>
      <c r="E540" s="35">
        <v>3</v>
      </c>
      <c r="F540" s="35">
        <v>14</v>
      </c>
      <c r="G540" s="35">
        <v>5</v>
      </c>
      <c r="H540" s="35">
        <f>SUM(C540:G540)</f>
        <v>39</v>
      </c>
    </row>
    <row r="541" spans="2:10">
      <c r="B541" s="45" t="s">
        <v>160</v>
      </c>
      <c r="C541" s="35">
        <v>1</v>
      </c>
      <c r="D541" s="35">
        <v>0</v>
      </c>
      <c r="E541" s="35">
        <v>0</v>
      </c>
      <c r="F541" s="35">
        <v>0</v>
      </c>
      <c r="G541" s="35">
        <v>0</v>
      </c>
      <c r="H541" s="35">
        <f t="shared" ref="H541:H554" si="26">SUM(C541:G541)</f>
        <v>1</v>
      </c>
    </row>
    <row r="542" spans="2:10">
      <c r="B542" s="45" t="s">
        <v>161</v>
      </c>
      <c r="C542" s="35">
        <v>205</v>
      </c>
      <c r="D542" s="35">
        <v>131</v>
      </c>
      <c r="E542" s="35">
        <v>164</v>
      </c>
      <c r="F542" s="35">
        <v>237</v>
      </c>
      <c r="G542" s="35">
        <v>95</v>
      </c>
      <c r="H542" s="35">
        <f t="shared" si="26"/>
        <v>832</v>
      </c>
    </row>
    <row r="543" spans="2:10">
      <c r="B543" s="45" t="s">
        <v>162</v>
      </c>
      <c r="C543" s="35">
        <v>251</v>
      </c>
      <c r="D543" s="35">
        <v>218</v>
      </c>
      <c r="E543" s="35">
        <v>215</v>
      </c>
      <c r="F543" s="35">
        <v>259</v>
      </c>
      <c r="G543" s="35">
        <v>142</v>
      </c>
      <c r="H543" s="35">
        <f t="shared" si="26"/>
        <v>1085</v>
      </c>
    </row>
    <row r="544" spans="2:10">
      <c r="B544" s="45" t="s">
        <v>163</v>
      </c>
      <c r="C544" s="35">
        <v>117</v>
      </c>
      <c r="D544" s="35">
        <v>94</v>
      </c>
      <c r="E544" s="35">
        <v>112</v>
      </c>
      <c r="F544" s="35">
        <v>140</v>
      </c>
      <c r="G544" s="35">
        <v>75</v>
      </c>
      <c r="H544" s="35">
        <f t="shared" si="26"/>
        <v>538</v>
      </c>
    </row>
    <row r="545" spans="2:10">
      <c r="B545" s="45" t="s">
        <v>164</v>
      </c>
      <c r="C545" s="35">
        <v>126</v>
      </c>
      <c r="D545" s="35">
        <v>100</v>
      </c>
      <c r="E545" s="35">
        <v>146</v>
      </c>
      <c r="F545" s="35">
        <v>194</v>
      </c>
      <c r="G545" s="35">
        <v>91</v>
      </c>
      <c r="H545" s="35">
        <f t="shared" si="26"/>
        <v>657</v>
      </c>
    </row>
    <row r="546" spans="2:10" ht="28.9">
      <c r="B546" s="90" t="s">
        <v>165</v>
      </c>
      <c r="C546" s="35">
        <v>95</v>
      </c>
      <c r="D546" s="35">
        <v>47</v>
      </c>
      <c r="E546" s="35">
        <v>39</v>
      </c>
      <c r="F546" s="35">
        <v>79</v>
      </c>
      <c r="G546" s="35">
        <v>33</v>
      </c>
      <c r="H546" s="35">
        <f t="shared" si="26"/>
        <v>293</v>
      </c>
      <c r="I546" s="9"/>
      <c r="J546" s="9"/>
    </row>
    <row r="547" spans="2:10">
      <c r="B547" s="45" t="s">
        <v>166</v>
      </c>
      <c r="C547" s="35">
        <v>14</v>
      </c>
      <c r="D547" s="35">
        <v>3</v>
      </c>
      <c r="E547" s="35">
        <v>7</v>
      </c>
      <c r="F547" s="35">
        <v>12</v>
      </c>
      <c r="G547" s="35">
        <v>3</v>
      </c>
      <c r="H547" s="35">
        <f t="shared" si="26"/>
        <v>39</v>
      </c>
    </row>
    <row r="548" spans="2:10">
      <c r="B548" s="45" t="s">
        <v>167</v>
      </c>
      <c r="C548" s="35">
        <v>41</v>
      </c>
      <c r="D548" s="35">
        <v>14</v>
      </c>
      <c r="E548" s="35">
        <v>24</v>
      </c>
      <c r="F548" s="35">
        <v>44</v>
      </c>
      <c r="G548" s="35">
        <v>24</v>
      </c>
      <c r="H548" s="35">
        <f t="shared" si="26"/>
        <v>147</v>
      </c>
    </row>
    <row r="549" spans="2:10">
      <c r="B549" s="45" t="s">
        <v>168</v>
      </c>
      <c r="C549" s="35">
        <v>190</v>
      </c>
      <c r="D549" s="35">
        <v>95</v>
      </c>
      <c r="E549" s="35">
        <v>159</v>
      </c>
      <c r="F549" s="35">
        <v>224</v>
      </c>
      <c r="G549" s="35">
        <v>107</v>
      </c>
      <c r="H549" s="35">
        <f t="shared" si="26"/>
        <v>775</v>
      </c>
    </row>
    <row r="550" spans="2:10">
      <c r="B550" s="45" t="s">
        <v>169</v>
      </c>
      <c r="C550" s="35">
        <v>62</v>
      </c>
      <c r="D550" s="35">
        <v>41</v>
      </c>
      <c r="E550" s="35">
        <v>40</v>
      </c>
      <c r="F550" s="35">
        <v>90</v>
      </c>
      <c r="G550" s="35">
        <v>46</v>
      </c>
      <c r="H550" s="35">
        <f t="shared" si="26"/>
        <v>279</v>
      </c>
    </row>
    <row r="551" spans="2:10">
      <c r="B551" s="45" t="s">
        <v>170</v>
      </c>
      <c r="C551" s="35">
        <v>11</v>
      </c>
      <c r="D551" s="35">
        <v>3</v>
      </c>
      <c r="E551" s="35">
        <v>1</v>
      </c>
      <c r="F551" s="35">
        <v>5</v>
      </c>
      <c r="G551" s="35">
        <v>4</v>
      </c>
      <c r="H551" s="35">
        <f t="shared" si="26"/>
        <v>24</v>
      </c>
    </row>
    <row r="552" spans="2:10">
      <c r="B552" s="45" t="s">
        <v>171</v>
      </c>
      <c r="C552" s="35">
        <v>0</v>
      </c>
      <c r="D552" s="35">
        <v>1</v>
      </c>
      <c r="E552" s="35">
        <v>0</v>
      </c>
      <c r="F552" s="35">
        <v>1</v>
      </c>
      <c r="G552" s="35">
        <v>0</v>
      </c>
      <c r="H552" s="35">
        <f t="shared" si="26"/>
        <v>2</v>
      </c>
    </row>
    <row r="553" spans="2:10">
      <c r="B553" s="45" t="s">
        <v>172</v>
      </c>
      <c r="C553" s="35">
        <v>3</v>
      </c>
      <c r="D553" s="35">
        <v>1</v>
      </c>
      <c r="E553" s="35">
        <v>1</v>
      </c>
      <c r="F553" s="35">
        <v>2</v>
      </c>
      <c r="G553" s="35">
        <v>2</v>
      </c>
      <c r="H553" s="35">
        <f t="shared" si="26"/>
        <v>9</v>
      </c>
    </row>
    <row r="554" spans="2:10">
      <c r="B554" s="45" t="s">
        <v>173</v>
      </c>
      <c r="C554" s="35">
        <v>10</v>
      </c>
      <c r="D554" s="35">
        <v>4</v>
      </c>
      <c r="E554" s="35">
        <v>8</v>
      </c>
      <c r="F554" s="35">
        <v>6</v>
      </c>
      <c r="G554" s="35">
        <v>4</v>
      </c>
      <c r="H554" s="35">
        <f t="shared" si="26"/>
        <v>32</v>
      </c>
    </row>
    <row r="557" spans="2:10">
      <c r="B557" s="36" t="s">
        <v>5</v>
      </c>
    </row>
    <row r="558" spans="2:10">
      <c r="B558" s="16" t="s">
        <v>143</v>
      </c>
      <c r="C558" s="246" t="s">
        <v>8</v>
      </c>
      <c r="D558" s="246" t="s">
        <v>9</v>
      </c>
      <c r="E558" s="246" t="s">
        <v>10</v>
      </c>
      <c r="F558" s="246" t="s">
        <v>11</v>
      </c>
      <c r="G558" s="246" t="s">
        <v>12</v>
      </c>
      <c r="H558" s="246" t="s">
        <v>111</v>
      </c>
    </row>
    <row r="559" spans="2:10">
      <c r="B559" s="45" t="s">
        <v>61</v>
      </c>
      <c r="C559" s="35">
        <v>8</v>
      </c>
      <c r="D559" s="35">
        <v>3</v>
      </c>
      <c r="E559" s="35">
        <v>7</v>
      </c>
      <c r="F559" s="35">
        <v>4</v>
      </c>
      <c r="G559" s="35">
        <v>3</v>
      </c>
      <c r="H559" s="35">
        <f>SUM(C559:G559)</f>
        <v>25</v>
      </c>
    </row>
    <row r="560" spans="2:10">
      <c r="B560" s="45" t="s">
        <v>160</v>
      </c>
      <c r="C560" s="35">
        <v>0</v>
      </c>
      <c r="D560" s="35">
        <v>0</v>
      </c>
      <c r="E560" s="35">
        <v>0</v>
      </c>
      <c r="F560" s="35">
        <v>0</v>
      </c>
      <c r="G560" s="35">
        <v>0</v>
      </c>
      <c r="H560" s="35">
        <f t="shared" ref="H560:H573" si="27">SUM(C560:G560)</f>
        <v>0</v>
      </c>
    </row>
    <row r="561" spans="2:8">
      <c r="B561" s="45" t="s">
        <v>161</v>
      </c>
      <c r="C561" s="35">
        <v>16</v>
      </c>
      <c r="D561" s="35">
        <v>14</v>
      </c>
      <c r="E561" s="35">
        <v>12</v>
      </c>
      <c r="F561" s="35">
        <v>34</v>
      </c>
      <c r="G561" s="35">
        <v>13</v>
      </c>
      <c r="H561" s="35">
        <f t="shared" si="27"/>
        <v>89</v>
      </c>
    </row>
    <row r="562" spans="2:8">
      <c r="B562" s="45" t="s">
        <v>162</v>
      </c>
      <c r="C562" s="35">
        <v>169</v>
      </c>
      <c r="D562" s="35">
        <v>137</v>
      </c>
      <c r="E562" s="35">
        <v>147</v>
      </c>
      <c r="F562" s="35">
        <v>197</v>
      </c>
      <c r="G562" s="35">
        <v>96</v>
      </c>
      <c r="H562" s="35">
        <f t="shared" si="27"/>
        <v>746</v>
      </c>
    </row>
    <row r="563" spans="2:8">
      <c r="B563" s="45" t="s">
        <v>163</v>
      </c>
      <c r="C563" s="35">
        <v>41</v>
      </c>
      <c r="D563" s="35">
        <v>27</v>
      </c>
      <c r="E563" s="35">
        <v>41</v>
      </c>
      <c r="F563" s="35">
        <v>53</v>
      </c>
      <c r="G563" s="35">
        <v>26</v>
      </c>
      <c r="H563" s="35">
        <f t="shared" si="27"/>
        <v>188</v>
      </c>
    </row>
    <row r="564" spans="2:8">
      <c r="B564" s="45" t="s">
        <v>164</v>
      </c>
      <c r="C564" s="35">
        <v>92</v>
      </c>
      <c r="D564" s="35">
        <v>44</v>
      </c>
      <c r="E564" s="35">
        <v>68</v>
      </c>
      <c r="F564" s="35">
        <v>104</v>
      </c>
      <c r="G564" s="35">
        <v>63</v>
      </c>
      <c r="H564" s="35">
        <f t="shared" si="27"/>
        <v>371</v>
      </c>
    </row>
    <row r="565" spans="2:8" ht="28.9">
      <c r="B565" s="90" t="s">
        <v>165</v>
      </c>
      <c r="C565" s="35">
        <v>33</v>
      </c>
      <c r="D565" s="35">
        <v>25</v>
      </c>
      <c r="E565" s="35">
        <v>36</v>
      </c>
      <c r="F565" s="35">
        <v>58</v>
      </c>
      <c r="G565" s="35">
        <v>10</v>
      </c>
      <c r="H565" s="35">
        <f t="shared" si="27"/>
        <v>162</v>
      </c>
    </row>
    <row r="566" spans="2:8">
      <c r="B566" s="45" t="s">
        <v>166</v>
      </c>
      <c r="C566" s="35">
        <v>1</v>
      </c>
      <c r="D566" s="35">
        <v>4</v>
      </c>
      <c r="E566" s="35">
        <v>5</v>
      </c>
      <c r="F566" s="35">
        <v>4</v>
      </c>
      <c r="G566" s="35"/>
      <c r="H566" s="35">
        <f t="shared" si="27"/>
        <v>14</v>
      </c>
    </row>
    <row r="567" spans="2:8">
      <c r="B567" s="45" t="s">
        <v>167</v>
      </c>
      <c r="C567" s="35">
        <v>19</v>
      </c>
      <c r="D567" s="35">
        <v>8</v>
      </c>
      <c r="E567" s="35">
        <v>18</v>
      </c>
      <c r="F567" s="35">
        <v>19</v>
      </c>
      <c r="G567" s="35">
        <v>14</v>
      </c>
      <c r="H567" s="35">
        <f t="shared" si="27"/>
        <v>78</v>
      </c>
    </row>
    <row r="568" spans="2:8">
      <c r="B568" s="45" t="s">
        <v>168</v>
      </c>
      <c r="C568" s="35">
        <v>64</v>
      </c>
      <c r="D568" s="35">
        <v>64</v>
      </c>
      <c r="E568" s="35">
        <v>90</v>
      </c>
      <c r="F568" s="35">
        <v>130</v>
      </c>
      <c r="G568" s="35">
        <v>42</v>
      </c>
      <c r="H568" s="35">
        <f t="shared" si="27"/>
        <v>390</v>
      </c>
    </row>
    <row r="569" spans="2:8">
      <c r="B569" s="45" t="s">
        <v>169</v>
      </c>
      <c r="C569" s="35">
        <v>19</v>
      </c>
      <c r="D569" s="35">
        <v>17</v>
      </c>
      <c r="E569" s="35">
        <v>8</v>
      </c>
      <c r="F569" s="35">
        <v>27</v>
      </c>
      <c r="G569" s="35">
        <v>13</v>
      </c>
      <c r="H569" s="35">
        <f t="shared" si="27"/>
        <v>84</v>
      </c>
    </row>
    <row r="570" spans="2:8">
      <c r="B570" s="45" t="s">
        <v>170</v>
      </c>
      <c r="C570" s="35">
        <v>5</v>
      </c>
      <c r="D570" s="35">
        <v>5</v>
      </c>
      <c r="E570" s="35">
        <v>5</v>
      </c>
      <c r="F570" s="35">
        <v>6</v>
      </c>
      <c r="G570" s="35">
        <v>3</v>
      </c>
      <c r="H570" s="35">
        <f t="shared" si="27"/>
        <v>24</v>
      </c>
    </row>
    <row r="571" spans="2:8">
      <c r="B571" s="45" t="s">
        <v>171</v>
      </c>
      <c r="C571" s="35">
        <v>2</v>
      </c>
      <c r="D571" s="35">
        <v>1</v>
      </c>
      <c r="E571" s="35">
        <v>1</v>
      </c>
      <c r="F571" s="35">
        <v>4</v>
      </c>
      <c r="G571" s="35">
        <v>1</v>
      </c>
      <c r="H571" s="35">
        <f t="shared" si="27"/>
        <v>9</v>
      </c>
    </row>
    <row r="572" spans="2:8">
      <c r="B572" s="45" t="s">
        <v>172</v>
      </c>
      <c r="C572" s="35">
        <v>0</v>
      </c>
      <c r="D572" s="35">
        <v>2</v>
      </c>
      <c r="E572" s="35">
        <v>1</v>
      </c>
      <c r="F572" s="35">
        <v>2</v>
      </c>
      <c r="G572" s="35">
        <v>0</v>
      </c>
      <c r="H572" s="35">
        <f t="shared" si="27"/>
        <v>5</v>
      </c>
    </row>
    <row r="573" spans="2:8">
      <c r="B573" s="45" t="s">
        <v>173</v>
      </c>
      <c r="C573" s="35">
        <v>3</v>
      </c>
      <c r="D573" s="35">
        <v>1</v>
      </c>
      <c r="E573" s="35">
        <v>4</v>
      </c>
      <c r="F573" s="35">
        <v>15</v>
      </c>
      <c r="G573" s="35">
        <v>3</v>
      </c>
      <c r="H573" s="35">
        <f t="shared" si="27"/>
        <v>26</v>
      </c>
    </row>
    <row r="576" spans="2:8">
      <c r="B576" s="163" t="s">
        <v>6</v>
      </c>
    </row>
    <row r="577" spans="2:9">
      <c r="B577" s="33" t="s">
        <v>143</v>
      </c>
      <c r="C577" s="246" t="s">
        <v>8</v>
      </c>
      <c r="D577" s="246" t="s">
        <v>9</v>
      </c>
      <c r="E577" s="246" t="s">
        <v>10</v>
      </c>
      <c r="F577" s="246" t="s">
        <v>11</v>
      </c>
      <c r="G577" s="246" t="s">
        <v>12</v>
      </c>
      <c r="H577" s="246" t="s">
        <v>111</v>
      </c>
    </row>
    <row r="578" spans="2:9">
      <c r="B578" s="45" t="s">
        <v>61</v>
      </c>
      <c r="C578" s="24">
        <v>0</v>
      </c>
      <c r="D578" s="24">
        <v>0</v>
      </c>
      <c r="E578" s="24">
        <v>0</v>
      </c>
      <c r="F578" s="24">
        <v>0</v>
      </c>
      <c r="G578" s="24">
        <v>0</v>
      </c>
      <c r="H578" s="24">
        <f>SUM(C578:G578)</f>
        <v>0</v>
      </c>
    </row>
    <row r="579" spans="2:9">
      <c r="B579" s="45" t="s">
        <v>160</v>
      </c>
      <c r="C579" s="24">
        <v>0</v>
      </c>
      <c r="D579" s="24">
        <v>0</v>
      </c>
      <c r="E579" s="24">
        <v>0</v>
      </c>
      <c r="F579" s="24">
        <v>0</v>
      </c>
      <c r="G579" s="24">
        <v>0</v>
      </c>
      <c r="H579" s="24">
        <f t="shared" ref="H579:H592" si="28">SUM(C579:G579)</f>
        <v>0</v>
      </c>
    </row>
    <row r="580" spans="2:9">
      <c r="B580" s="45" t="s">
        <v>161</v>
      </c>
      <c r="C580" s="24">
        <v>0</v>
      </c>
      <c r="D580" s="24">
        <v>0</v>
      </c>
      <c r="E580" s="24">
        <v>1</v>
      </c>
      <c r="F580" s="24">
        <v>2</v>
      </c>
      <c r="G580" s="24">
        <v>0</v>
      </c>
      <c r="H580" s="24">
        <f t="shared" si="28"/>
        <v>3</v>
      </c>
    </row>
    <row r="581" spans="2:9">
      <c r="B581" s="45" t="s">
        <v>162</v>
      </c>
      <c r="C581" s="24">
        <v>2</v>
      </c>
      <c r="D581" s="24">
        <v>1</v>
      </c>
      <c r="E581" s="24">
        <v>0</v>
      </c>
      <c r="F581" s="24">
        <v>6</v>
      </c>
      <c r="G581" s="24">
        <v>3</v>
      </c>
      <c r="H581" s="24">
        <f t="shared" si="28"/>
        <v>12</v>
      </c>
    </row>
    <row r="582" spans="2:9">
      <c r="B582" s="45" t="s">
        <v>163</v>
      </c>
      <c r="C582" s="24">
        <v>1</v>
      </c>
      <c r="D582" s="24">
        <v>0</v>
      </c>
      <c r="E582" s="24">
        <v>1</v>
      </c>
      <c r="F582" s="24">
        <v>0</v>
      </c>
      <c r="G582" s="24">
        <v>0</v>
      </c>
      <c r="H582" s="24">
        <f t="shared" si="28"/>
        <v>2</v>
      </c>
    </row>
    <row r="583" spans="2:9">
      <c r="B583" s="45" t="s">
        <v>164</v>
      </c>
      <c r="C583" s="24">
        <v>0</v>
      </c>
      <c r="D583" s="24">
        <v>1</v>
      </c>
      <c r="E583" s="24">
        <v>1</v>
      </c>
      <c r="F583" s="24">
        <v>1</v>
      </c>
      <c r="G583" s="24">
        <v>1</v>
      </c>
      <c r="H583" s="24">
        <f t="shared" si="28"/>
        <v>4</v>
      </c>
    </row>
    <row r="584" spans="2:9" ht="28.9">
      <c r="B584" s="90" t="s">
        <v>165</v>
      </c>
      <c r="C584" s="24">
        <v>1</v>
      </c>
      <c r="D584" s="24">
        <v>0</v>
      </c>
      <c r="E584" s="24">
        <v>0</v>
      </c>
      <c r="F584" s="24">
        <v>3</v>
      </c>
      <c r="G584" s="24">
        <v>0</v>
      </c>
      <c r="H584" s="24">
        <f t="shared" si="28"/>
        <v>4</v>
      </c>
    </row>
    <row r="585" spans="2:9">
      <c r="B585" s="45" t="s">
        <v>166</v>
      </c>
      <c r="C585" s="24">
        <v>0</v>
      </c>
      <c r="D585" s="24">
        <v>0</v>
      </c>
      <c r="E585" s="24">
        <v>0</v>
      </c>
      <c r="F585" s="24">
        <v>0</v>
      </c>
      <c r="G585" s="24">
        <v>0</v>
      </c>
      <c r="H585" s="24">
        <f t="shared" si="28"/>
        <v>0</v>
      </c>
    </row>
    <row r="586" spans="2:9">
      <c r="B586" s="45" t="s">
        <v>167</v>
      </c>
      <c r="C586" s="24">
        <v>0</v>
      </c>
      <c r="D586" s="24">
        <v>1</v>
      </c>
      <c r="E586" s="24">
        <v>2</v>
      </c>
      <c r="F586" s="24">
        <v>3</v>
      </c>
      <c r="G586" s="24">
        <v>0</v>
      </c>
      <c r="H586" s="24">
        <f t="shared" si="28"/>
        <v>6</v>
      </c>
    </row>
    <row r="587" spans="2:9">
      <c r="B587" s="45" t="s">
        <v>168</v>
      </c>
      <c r="C587" s="24">
        <v>1</v>
      </c>
      <c r="D587" s="24">
        <v>0</v>
      </c>
      <c r="E587" s="24">
        <v>1</v>
      </c>
      <c r="F587" s="24">
        <v>0</v>
      </c>
      <c r="G587" s="24">
        <v>1</v>
      </c>
      <c r="H587" s="24">
        <f t="shared" si="28"/>
        <v>3</v>
      </c>
    </row>
    <row r="588" spans="2:9">
      <c r="B588" s="45" t="s">
        <v>169</v>
      </c>
      <c r="C588" s="24">
        <v>0</v>
      </c>
      <c r="D588" s="24">
        <v>1</v>
      </c>
      <c r="E588" s="24">
        <v>0</v>
      </c>
      <c r="F588" s="24">
        <v>0</v>
      </c>
      <c r="G588" s="24">
        <v>0</v>
      </c>
      <c r="H588" s="24">
        <f t="shared" si="28"/>
        <v>1</v>
      </c>
    </row>
    <row r="589" spans="2:9">
      <c r="B589" s="45" t="s">
        <v>170</v>
      </c>
      <c r="C589" s="24">
        <v>2</v>
      </c>
      <c r="D589" s="24">
        <v>0</v>
      </c>
      <c r="E589" s="24">
        <v>0</v>
      </c>
      <c r="F589" s="24">
        <v>0</v>
      </c>
      <c r="G589" s="24">
        <v>0</v>
      </c>
      <c r="H589" s="24">
        <f t="shared" si="28"/>
        <v>2</v>
      </c>
    </row>
    <row r="590" spans="2:9">
      <c r="B590" s="45" t="s">
        <v>171</v>
      </c>
      <c r="C590" s="24">
        <v>0</v>
      </c>
      <c r="D590" s="24">
        <v>0</v>
      </c>
      <c r="E590" s="24">
        <v>0</v>
      </c>
      <c r="F590" s="24">
        <v>0</v>
      </c>
      <c r="G590" s="24">
        <v>0</v>
      </c>
      <c r="H590" s="24">
        <f t="shared" si="28"/>
        <v>0</v>
      </c>
    </row>
    <row r="591" spans="2:9">
      <c r="B591" s="45" t="s">
        <v>172</v>
      </c>
      <c r="C591" s="24">
        <v>0</v>
      </c>
      <c r="D591" s="24">
        <v>0</v>
      </c>
      <c r="E591" s="24">
        <v>0</v>
      </c>
      <c r="F591" s="24">
        <v>0</v>
      </c>
      <c r="G591" s="24">
        <v>0</v>
      </c>
      <c r="H591" s="24">
        <f t="shared" si="28"/>
        <v>0</v>
      </c>
    </row>
    <row r="592" spans="2:9">
      <c r="B592" s="45" t="s">
        <v>173</v>
      </c>
      <c r="C592" s="24">
        <v>0</v>
      </c>
      <c r="D592" s="24">
        <v>0</v>
      </c>
      <c r="E592" s="24">
        <v>0</v>
      </c>
      <c r="F592" s="24">
        <v>0</v>
      </c>
      <c r="G592" s="24">
        <v>0</v>
      </c>
      <c r="H592" s="24">
        <f t="shared" si="28"/>
        <v>0</v>
      </c>
      <c r="I592" s="13"/>
    </row>
    <row r="595" spans="2:10" s="6" customFormat="1" ht="28.9">
      <c r="B595" s="362" t="s">
        <v>97</v>
      </c>
      <c r="C595" s="367" t="s">
        <v>174</v>
      </c>
      <c r="D595" s="14"/>
      <c r="E595" s="14"/>
    </row>
    <row r="596" spans="2:10">
      <c r="C596" s="13"/>
      <c r="D596" s="13"/>
      <c r="E596" s="13"/>
      <c r="F596" s="13"/>
      <c r="G596" s="13"/>
      <c r="H596" s="13"/>
      <c r="I596" s="13"/>
      <c r="J596" s="13"/>
    </row>
    <row r="597" spans="2:10">
      <c r="B597" s="25" t="s">
        <v>4</v>
      </c>
      <c r="C597" s="13"/>
      <c r="D597" s="13"/>
      <c r="E597" s="13"/>
      <c r="F597" s="13"/>
      <c r="G597" s="13"/>
      <c r="H597" s="13"/>
      <c r="I597" s="13"/>
      <c r="J597" s="13"/>
    </row>
    <row r="598" spans="2:10">
      <c r="B598" s="36" t="s">
        <v>143</v>
      </c>
      <c r="C598" s="246" t="s">
        <v>8</v>
      </c>
      <c r="D598" s="246" t="s">
        <v>9</v>
      </c>
      <c r="E598" s="246" t="s">
        <v>10</v>
      </c>
      <c r="F598" s="246" t="s">
        <v>11</v>
      </c>
      <c r="G598" s="246" t="s">
        <v>12</v>
      </c>
      <c r="H598" s="246" t="s">
        <v>111</v>
      </c>
      <c r="I598" s="13"/>
      <c r="J598" s="13"/>
    </row>
    <row r="599" spans="2:10">
      <c r="B599" s="32" t="s">
        <v>61</v>
      </c>
      <c r="C599" s="52">
        <v>379</v>
      </c>
      <c r="D599" s="52">
        <v>283</v>
      </c>
      <c r="E599" s="52">
        <v>262</v>
      </c>
      <c r="F599" s="52">
        <v>321</v>
      </c>
      <c r="G599" s="52">
        <v>182</v>
      </c>
      <c r="H599" s="377">
        <f>SUM(C599:G599)</f>
        <v>1427</v>
      </c>
      <c r="I599" s="13"/>
      <c r="J599" s="13"/>
    </row>
    <row r="600" spans="2:10" s="6" customFormat="1" ht="28.9">
      <c r="B600" s="343" t="s">
        <v>175</v>
      </c>
      <c r="C600" s="52">
        <v>36</v>
      </c>
      <c r="D600" s="52">
        <v>19</v>
      </c>
      <c r="E600" s="52">
        <v>13</v>
      </c>
      <c r="F600" s="52">
        <v>47</v>
      </c>
      <c r="G600" s="52">
        <v>17</v>
      </c>
      <c r="H600" s="377">
        <f t="shared" ref="H600:H605" si="29">SUM(C600:G600)</f>
        <v>132</v>
      </c>
    </row>
    <row r="601" spans="2:10" ht="28.9">
      <c r="B601" s="95" t="s">
        <v>176</v>
      </c>
      <c r="C601" s="52">
        <v>392</v>
      </c>
      <c r="D601" s="52">
        <v>259</v>
      </c>
      <c r="E601" s="52">
        <v>354</v>
      </c>
      <c r="F601" s="52">
        <v>593</v>
      </c>
      <c r="G601" s="52">
        <v>276</v>
      </c>
      <c r="H601" s="377">
        <f t="shared" si="29"/>
        <v>1874</v>
      </c>
      <c r="I601" s="13"/>
      <c r="J601" s="13"/>
    </row>
    <row r="602" spans="2:10" s="6" customFormat="1" ht="129.6">
      <c r="B602" s="348" t="s">
        <v>177</v>
      </c>
      <c r="C602" s="308">
        <v>117</v>
      </c>
      <c r="D602" s="308">
        <v>85</v>
      </c>
      <c r="E602" s="308">
        <v>85</v>
      </c>
      <c r="F602" s="308">
        <v>187</v>
      </c>
      <c r="G602" s="308">
        <v>85</v>
      </c>
      <c r="H602" s="304">
        <f>SUM(C602:G602)</f>
        <v>559</v>
      </c>
    </row>
    <row r="603" spans="2:10">
      <c r="B603" s="91" t="s">
        <v>178</v>
      </c>
      <c r="C603" s="52">
        <v>17</v>
      </c>
      <c r="D603" s="52">
        <v>6</v>
      </c>
      <c r="E603" s="52">
        <v>3</v>
      </c>
      <c r="F603" s="52">
        <v>8</v>
      </c>
      <c r="G603" s="52">
        <v>5</v>
      </c>
      <c r="H603" s="377">
        <f t="shared" si="29"/>
        <v>39</v>
      </c>
      <c r="I603" s="13"/>
      <c r="J603" s="13"/>
    </row>
    <row r="604" spans="2:10" s="6" customFormat="1" ht="86.45">
      <c r="B604" s="348" t="s">
        <v>179</v>
      </c>
      <c r="C604" s="306">
        <v>421</v>
      </c>
      <c r="D604" s="306">
        <v>236</v>
      </c>
      <c r="E604" s="306">
        <v>431</v>
      </c>
      <c r="F604" s="306">
        <v>544</v>
      </c>
      <c r="G604" s="306">
        <v>296</v>
      </c>
      <c r="H604" s="304">
        <f>SUM(C604:G604)</f>
        <v>1928</v>
      </c>
    </row>
    <row r="605" spans="2:10">
      <c r="B605" s="368" t="s">
        <v>180</v>
      </c>
      <c r="C605" s="308">
        <v>72</v>
      </c>
      <c r="D605" s="308">
        <v>53</v>
      </c>
      <c r="E605" s="308">
        <v>63</v>
      </c>
      <c r="F605" s="308">
        <v>87</v>
      </c>
      <c r="G605" s="308">
        <v>35</v>
      </c>
      <c r="H605" s="304">
        <f t="shared" si="29"/>
        <v>310</v>
      </c>
      <c r="I605" s="13"/>
      <c r="J605" s="13"/>
    </row>
    <row r="606" spans="2:10" s="6" customFormat="1" ht="43.15">
      <c r="B606" s="350" t="s">
        <v>181</v>
      </c>
      <c r="C606" s="305">
        <v>408</v>
      </c>
      <c r="D606" s="305">
        <v>293</v>
      </c>
      <c r="E606" s="305">
        <v>388</v>
      </c>
      <c r="F606" s="305">
        <v>752</v>
      </c>
      <c r="G606" s="305">
        <v>328</v>
      </c>
      <c r="H606" s="309">
        <f>SUM(C606:G606)</f>
        <v>2169</v>
      </c>
    </row>
    <row r="607" spans="2:10">
      <c r="B607" s="13"/>
      <c r="C607" s="13"/>
      <c r="D607" s="13"/>
      <c r="E607" s="13"/>
      <c r="F607" s="13"/>
      <c r="G607" s="13"/>
      <c r="H607" s="13"/>
      <c r="I607" s="13"/>
      <c r="J607" s="13"/>
    </row>
    <row r="608" spans="2:10">
      <c r="B608" s="13"/>
      <c r="C608" s="13"/>
      <c r="D608" s="13"/>
      <c r="E608" s="13"/>
      <c r="F608" s="13"/>
      <c r="G608" s="13"/>
      <c r="H608" s="13"/>
      <c r="I608" s="13"/>
      <c r="J608" s="13"/>
    </row>
    <row r="609" spans="2:10">
      <c r="B609" s="25" t="s">
        <v>5</v>
      </c>
      <c r="C609" s="13"/>
      <c r="D609" s="13"/>
      <c r="E609" s="13"/>
      <c r="F609" s="13"/>
      <c r="G609" s="13"/>
      <c r="H609" s="13"/>
      <c r="I609" s="13"/>
      <c r="J609" s="13"/>
    </row>
    <row r="610" spans="2:10">
      <c r="B610" s="36" t="s">
        <v>143</v>
      </c>
      <c r="C610" s="246" t="s">
        <v>8</v>
      </c>
      <c r="D610" s="246" t="s">
        <v>9</v>
      </c>
      <c r="E610" s="246" t="s">
        <v>10</v>
      </c>
      <c r="F610" s="246" t="s">
        <v>11</v>
      </c>
      <c r="G610" s="246" t="s">
        <v>12</v>
      </c>
      <c r="H610" s="246" t="s">
        <v>111</v>
      </c>
      <c r="I610" s="13"/>
      <c r="J610" s="13"/>
    </row>
    <row r="611" spans="2:10" s="343" customFormat="1">
      <c r="B611" s="343" t="s">
        <v>61</v>
      </c>
      <c r="C611" s="386">
        <v>138</v>
      </c>
      <c r="D611" s="386">
        <v>80</v>
      </c>
      <c r="E611" s="386">
        <v>93</v>
      </c>
      <c r="F611" s="386">
        <v>136</v>
      </c>
      <c r="G611" s="386">
        <v>69</v>
      </c>
      <c r="H611" s="386">
        <f>SUM(C611:G611)</f>
        <v>516</v>
      </c>
    </row>
    <row r="612" spans="2:10" s="95" customFormat="1" ht="28.9">
      <c r="B612" s="95" t="s">
        <v>175</v>
      </c>
      <c r="C612" s="387">
        <v>50</v>
      </c>
      <c r="D612" s="387">
        <v>36</v>
      </c>
      <c r="E612" s="387">
        <v>44</v>
      </c>
      <c r="F612" s="387">
        <v>57</v>
      </c>
      <c r="G612" s="387">
        <v>36</v>
      </c>
      <c r="H612" s="387">
        <f t="shared" ref="H612:H617" si="30">SUM(C612:G612)</f>
        <v>223</v>
      </c>
    </row>
    <row r="613" spans="2:10" s="348" customFormat="1" ht="28.9">
      <c r="B613" s="348" t="s">
        <v>176</v>
      </c>
      <c r="C613" s="306">
        <v>208</v>
      </c>
      <c r="D613" s="306">
        <v>127</v>
      </c>
      <c r="E613" s="306">
        <v>205</v>
      </c>
      <c r="F613" s="306">
        <v>284</v>
      </c>
      <c r="G613" s="306">
        <v>126</v>
      </c>
      <c r="H613" s="306">
        <f t="shared" si="30"/>
        <v>950</v>
      </c>
    </row>
    <row r="614" spans="2:10" s="91" customFormat="1" ht="144">
      <c r="B614" s="91" t="s">
        <v>177</v>
      </c>
      <c r="C614" s="388">
        <v>55</v>
      </c>
      <c r="D614" s="388">
        <v>54</v>
      </c>
      <c r="E614" s="388">
        <v>74</v>
      </c>
      <c r="F614" s="388">
        <v>133</v>
      </c>
      <c r="G614" s="388">
        <v>45</v>
      </c>
      <c r="H614" s="388">
        <f>SUM(C614:G614)</f>
        <v>361</v>
      </c>
    </row>
    <row r="615" spans="2:10" s="348" customFormat="1">
      <c r="B615" s="348" t="s">
        <v>178</v>
      </c>
      <c r="C615" s="306">
        <v>3</v>
      </c>
      <c r="D615" s="306">
        <v>7</v>
      </c>
      <c r="E615" s="306">
        <v>7</v>
      </c>
      <c r="F615" s="306">
        <v>12</v>
      </c>
      <c r="G615" s="306">
        <v>6</v>
      </c>
      <c r="H615" s="306">
        <f t="shared" si="30"/>
        <v>35</v>
      </c>
    </row>
    <row r="616" spans="2:10" s="368" customFormat="1">
      <c r="B616" s="368" t="s">
        <v>182</v>
      </c>
      <c r="C616" s="389">
        <v>397</v>
      </c>
      <c r="D616" s="389">
        <v>308</v>
      </c>
      <c r="E616" s="389">
        <v>387</v>
      </c>
      <c r="F616" s="389">
        <v>541</v>
      </c>
      <c r="G616" s="389">
        <v>233</v>
      </c>
      <c r="H616" s="389">
        <f>SUM(C616:G616)</f>
        <v>1866</v>
      </c>
    </row>
    <row r="617" spans="2:10" s="350" customFormat="1">
      <c r="B617" s="350" t="s">
        <v>180</v>
      </c>
      <c r="C617" s="305">
        <v>29</v>
      </c>
      <c r="D617" s="305">
        <v>24</v>
      </c>
      <c r="E617" s="305">
        <v>32</v>
      </c>
      <c r="F617" s="305">
        <v>41</v>
      </c>
      <c r="G617" s="305">
        <v>15</v>
      </c>
      <c r="H617" s="305">
        <f t="shared" si="30"/>
        <v>141</v>
      </c>
    </row>
    <row r="618" spans="2:10" s="343" customFormat="1" ht="43.15">
      <c r="B618" s="343" t="s">
        <v>181</v>
      </c>
      <c r="C618" s="386">
        <v>50</v>
      </c>
      <c r="D618" s="386">
        <v>29</v>
      </c>
      <c r="E618" s="386">
        <v>64</v>
      </c>
      <c r="F618" s="386">
        <v>158</v>
      </c>
      <c r="G618" s="386">
        <v>54</v>
      </c>
      <c r="H618" s="386">
        <f>SUM(C618:G618)</f>
        <v>355</v>
      </c>
    </row>
    <row r="619" spans="2:10">
      <c r="B619" s="13"/>
      <c r="C619" s="13"/>
      <c r="D619" s="13"/>
      <c r="E619" s="13"/>
      <c r="F619" s="13"/>
      <c r="G619" s="13"/>
      <c r="H619" s="13"/>
      <c r="I619" s="13"/>
      <c r="J619" s="13"/>
    </row>
    <row r="620" spans="2:10">
      <c r="B620" s="13"/>
      <c r="C620" s="13"/>
      <c r="D620" s="13"/>
      <c r="E620" s="13"/>
      <c r="F620" s="13"/>
      <c r="G620" s="13"/>
      <c r="H620" s="13"/>
      <c r="I620" s="13"/>
      <c r="J620" s="13"/>
    </row>
    <row r="621" spans="2:10">
      <c r="B621" s="25" t="s">
        <v>6</v>
      </c>
      <c r="C621" s="13"/>
      <c r="D621" s="13"/>
      <c r="E621" s="13"/>
      <c r="F621" s="13"/>
      <c r="G621" s="13"/>
      <c r="H621" s="13"/>
      <c r="I621" s="13"/>
      <c r="J621" s="13"/>
    </row>
    <row r="622" spans="2:10">
      <c r="B622" s="36" t="s">
        <v>143</v>
      </c>
      <c r="C622" s="246" t="s">
        <v>8</v>
      </c>
      <c r="D622" s="246" t="s">
        <v>9</v>
      </c>
      <c r="E622" s="246" t="s">
        <v>10</v>
      </c>
      <c r="F622" s="246" t="s">
        <v>11</v>
      </c>
      <c r="G622" s="246" t="s">
        <v>12</v>
      </c>
      <c r="H622" s="246" t="s">
        <v>111</v>
      </c>
      <c r="I622" s="13"/>
      <c r="J622" s="13"/>
    </row>
    <row r="623" spans="2:10" s="355" customFormat="1">
      <c r="B623" s="378" t="s">
        <v>61</v>
      </c>
      <c r="C623" s="319">
        <v>1</v>
      </c>
      <c r="D623" s="319">
        <v>3</v>
      </c>
      <c r="E623" s="319">
        <v>3</v>
      </c>
      <c r="F623" s="319">
        <v>4</v>
      </c>
      <c r="G623" s="319">
        <v>2</v>
      </c>
      <c r="H623" s="319">
        <v>13</v>
      </c>
    </row>
    <row r="624" spans="2:10" s="355" customFormat="1" ht="28.9">
      <c r="B624" s="379" t="s">
        <v>175</v>
      </c>
      <c r="C624" s="319">
        <v>1</v>
      </c>
      <c r="D624" s="319"/>
      <c r="E624" s="319"/>
      <c r="F624" s="319">
        <v>1</v>
      </c>
      <c r="G624" s="319"/>
      <c r="H624" s="319">
        <v>2</v>
      </c>
    </row>
    <row r="625" spans="2:10" s="355" customFormat="1" ht="28.9">
      <c r="B625" s="379" t="s">
        <v>176</v>
      </c>
      <c r="C625" s="319">
        <v>4</v>
      </c>
      <c r="D625" s="319">
        <v>3</v>
      </c>
      <c r="E625" s="319">
        <v>1</v>
      </c>
      <c r="F625" s="319">
        <v>6</v>
      </c>
      <c r="G625" s="319">
        <v>5</v>
      </c>
      <c r="H625" s="319">
        <v>19</v>
      </c>
    </row>
    <row r="626" spans="2:10" s="355" customFormat="1" ht="129.6">
      <c r="B626" s="380" t="s">
        <v>177</v>
      </c>
      <c r="C626" s="380">
        <v>1</v>
      </c>
      <c r="D626" s="380"/>
      <c r="E626" s="380">
        <v>3</v>
      </c>
      <c r="F626" s="380">
        <v>3</v>
      </c>
      <c r="G626" s="380"/>
      <c r="H626" s="380">
        <v>7</v>
      </c>
    </row>
    <row r="627" spans="2:10" s="355" customFormat="1">
      <c r="B627" s="378" t="s">
        <v>178</v>
      </c>
      <c r="C627" s="319">
        <v>1</v>
      </c>
      <c r="D627" s="319"/>
      <c r="E627" s="319"/>
      <c r="F627" s="319"/>
      <c r="G627" s="319"/>
      <c r="H627" s="319">
        <v>1</v>
      </c>
    </row>
    <row r="628" spans="2:10" s="355" customFormat="1" ht="100.9">
      <c r="B628" s="380" t="s">
        <v>183</v>
      </c>
      <c r="C628" s="380">
        <v>4</v>
      </c>
      <c r="D628" s="380">
        <v>5</v>
      </c>
      <c r="E628" s="380">
        <v>3</v>
      </c>
      <c r="F628" s="380">
        <v>13</v>
      </c>
      <c r="G628" s="380">
        <v>5</v>
      </c>
      <c r="H628" s="381">
        <v>30</v>
      </c>
    </row>
    <row r="629" spans="2:10" s="355" customFormat="1">
      <c r="B629" s="382" t="s">
        <v>180</v>
      </c>
      <c r="C629" s="383">
        <v>1</v>
      </c>
      <c r="D629" s="383">
        <v>1</v>
      </c>
      <c r="E629" s="383"/>
      <c r="F629" s="383"/>
      <c r="G629" s="383"/>
      <c r="H629" s="383">
        <v>2</v>
      </c>
    </row>
    <row r="630" spans="2:10" s="355" customFormat="1" ht="43.15">
      <c r="B630" s="384" t="s">
        <v>181</v>
      </c>
      <c r="C630" s="384">
        <v>2</v>
      </c>
      <c r="D630" s="385">
        <v>1</v>
      </c>
      <c r="E630" s="385"/>
      <c r="F630" s="385">
        <v>3</v>
      </c>
      <c r="G630" s="385"/>
      <c r="H630" s="385">
        <v>6</v>
      </c>
    </row>
    <row r="631" spans="2:10">
      <c r="B631" s="324"/>
      <c r="C631" s="325"/>
      <c r="D631" s="326"/>
      <c r="E631" s="326"/>
      <c r="F631" s="326"/>
      <c r="G631" s="326"/>
      <c r="H631" s="326"/>
      <c r="I631" s="13"/>
      <c r="J631" s="13"/>
    </row>
    <row r="632" spans="2:10">
      <c r="B632" s="13"/>
      <c r="C632" s="13"/>
      <c r="D632" s="13"/>
      <c r="E632" s="13"/>
      <c r="F632" s="13"/>
      <c r="G632" s="13"/>
      <c r="H632" s="13"/>
      <c r="I632" s="13"/>
      <c r="J632" s="13"/>
    </row>
    <row r="633" spans="2:10" s="358" customFormat="1" ht="28.9">
      <c r="B633" s="356" t="s">
        <v>97</v>
      </c>
      <c r="C633" s="363" t="s">
        <v>184</v>
      </c>
      <c r="D633" s="363"/>
      <c r="E633" s="363"/>
      <c r="F633" s="363"/>
      <c r="G633" s="363"/>
      <c r="H633" s="363"/>
      <c r="I633" s="363"/>
    </row>
    <row r="634" spans="2:10">
      <c r="B634" s="13"/>
      <c r="C634" s="13"/>
      <c r="D634" s="13"/>
      <c r="E634" s="13"/>
      <c r="F634" s="13"/>
      <c r="G634" s="13"/>
      <c r="H634" s="13"/>
      <c r="I634" s="13"/>
      <c r="J634" s="13"/>
    </row>
    <row r="635" spans="2:10">
      <c r="B635" s="28" t="s">
        <v>31</v>
      </c>
      <c r="C635" s="70" t="s">
        <v>48</v>
      </c>
      <c r="D635" s="70" t="s">
        <v>49</v>
      </c>
      <c r="E635" s="70" t="s">
        <v>29</v>
      </c>
      <c r="F635" s="13"/>
      <c r="G635" s="13"/>
      <c r="H635" s="13"/>
      <c r="I635" s="13"/>
      <c r="J635" s="13"/>
    </row>
    <row r="636" spans="2:10">
      <c r="B636" s="29" t="s">
        <v>8</v>
      </c>
      <c r="C636" s="62"/>
      <c r="D636" s="62"/>
      <c r="E636" s="62"/>
      <c r="F636" s="13"/>
      <c r="G636" s="13"/>
      <c r="H636" s="13"/>
      <c r="I636" s="13"/>
      <c r="J636" s="13"/>
    </row>
    <row r="637" spans="2:10">
      <c r="B637" s="32" t="s">
        <v>4</v>
      </c>
      <c r="C637" s="35">
        <v>113</v>
      </c>
      <c r="D637" s="35">
        <v>1119</v>
      </c>
      <c r="E637" s="35">
        <f>SUM(C637:D637)</f>
        <v>1232</v>
      </c>
      <c r="F637" s="13"/>
      <c r="G637" s="13"/>
      <c r="H637" s="13"/>
      <c r="I637" s="13"/>
      <c r="J637" s="13"/>
    </row>
    <row r="638" spans="2:10">
      <c r="B638" s="32" t="s">
        <v>5</v>
      </c>
      <c r="C638" s="35">
        <v>49</v>
      </c>
      <c r="D638" s="35">
        <v>495</v>
      </c>
      <c r="E638" s="35">
        <f t="shared" ref="E638:E659" si="31">SUM(C638:D638)</f>
        <v>544</v>
      </c>
      <c r="F638" s="13"/>
      <c r="G638" s="13"/>
      <c r="H638" s="13"/>
      <c r="I638" s="13"/>
      <c r="J638" s="13"/>
    </row>
    <row r="639" spans="2:10">
      <c r="B639" s="32" t="s">
        <v>6</v>
      </c>
      <c r="C639" s="35">
        <v>3</v>
      </c>
      <c r="D639" s="35">
        <v>4</v>
      </c>
      <c r="E639" s="35">
        <f t="shared" si="31"/>
        <v>7</v>
      </c>
      <c r="F639" s="13"/>
      <c r="G639" s="13"/>
      <c r="H639" s="13"/>
      <c r="I639" s="13"/>
      <c r="J639" s="13"/>
    </row>
    <row r="640" spans="2:10">
      <c r="B640" s="31" t="s">
        <v>29</v>
      </c>
      <c r="C640" s="37">
        <f>SUM(C637:C639)</f>
        <v>165</v>
      </c>
      <c r="D640" s="37">
        <f>SUM(D637:D639)</f>
        <v>1618</v>
      </c>
      <c r="E640" s="37">
        <f>SUM(E637:E639)</f>
        <v>1783</v>
      </c>
      <c r="F640" s="13"/>
      <c r="G640" s="13"/>
      <c r="H640" s="13"/>
      <c r="I640" s="13"/>
      <c r="J640" s="13"/>
    </row>
    <row r="641" spans="2:10">
      <c r="B641" s="29" t="s">
        <v>9</v>
      </c>
      <c r="C641" s="65"/>
      <c r="D641" s="65"/>
      <c r="E641" s="65"/>
      <c r="F641" s="13"/>
      <c r="G641" s="13"/>
      <c r="H641" s="13"/>
      <c r="I641" s="13"/>
      <c r="J641" s="13"/>
    </row>
    <row r="642" spans="2:10">
      <c r="B642" s="32" t="s">
        <v>4</v>
      </c>
      <c r="C642" s="35">
        <v>87</v>
      </c>
      <c r="D642" s="35">
        <v>752</v>
      </c>
      <c r="E642" s="35">
        <f t="shared" si="31"/>
        <v>839</v>
      </c>
      <c r="F642" s="13"/>
      <c r="G642" s="13"/>
      <c r="H642" s="13"/>
      <c r="I642" s="13"/>
      <c r="J642" s="13"/>
    </row>
    <row r="643" spans="2:10">
      <c r="B643" s="32" t="s">
        <v>5</v>
      </c>
      <c r="C643" s="35">
        <v>32</v>
      </c>
      <c r="D643" s="35">
        <v>368</v>
      </c>
      <c r="E643" s="35">
        <f t="shared" si="31"/>
        <v>400</v>
      </c>
      <c r="F643" s="13"/>
      <c r="G643" s="13"/>
      <c r="H643" s="13"/>
      <c r="I643" s="13"/>
      <c r="J643" s="13"/>
    </row>
    <row r="644" spans="2:10">
      <c r="B644" s="32" t="s">
        <v>6</v>
      </c>
      <c r="C644" s="35">
        <v>1</v>
      </c>
      <c r="D644" s="35">
        <v>7</v>
      </c>
      <c r="E644" s="35">
        <f t="shared" si="31"/>
        <v>8</v>
      </c>
      <c r="F644" s="13"/>
      <c r="G644" s="13"/>
      <c r="H644" s="13"/>
      <c r="I644" s="13"/>
      <c r="J644" s="13"/>
    </row>
    <row r="645" spans="2:10">
      <c r="B645" s="31" t="s">
        <v>29</v>
      </c>
      <c r="C645" s="37">
        <f>SUM(C642:C644)</f>
        <v>120</v>
      </c>
      <c r="D645" s="37">
        <f>SUM(D642:D644)</f>
        <v>1127</v>
      </c>
      <c r="E645" s="37">
        <f>SUM(E642:E644)</f>
        <v>1247</v>
      </c>
      <c r="F645" s="13"/>
      <c r="G645" s="13"/>
      <c r="H645" s="13"/>
      <c r="I645" s="13"/>
      <c r="J645" s="13"/>
    </row>
    <row r="646" spans="2:10">
      <c r="B646" s="29" t="s">
        <v>10</v>
      </c>
      <c r="C646" s="65"/>
      <c r="D646" s="65"/>
      <c r="E646" s="65"/>
      <c r="F646" s="13"/>
      <c r="G646" s="13"/>
      <c r="H646" s="13"/>
      <c r="I646" s="13"/>
      <c r="J646" s="13"/>
    </row>
    <row r="647" spans="2:10">
      <c r="B647" s="32" t="s">
        <v>4</v>
      </c>
      <c r="C647" s="35">
        <v>109</v>
      </c>
      <c r="D647" s="35">
        <v>897</v>
      </c>
      <c r="E647" s="35">
        <f t="shared" si="31"/>
        <v>1006</v>
      </c>
      <c r="F647" s="13"/>
      <c r="G647" s="13"/>
      <c r="H647" s="13"/>
      <c r="I647" s="13"/>
      <c r="J647" s="13"/>
    </row>
    <row r="648" spans="2:10">
      <c r="B648" s="32" t="s">
        <v>5</v>
      </c>
      <c r="C648" s="35">
        <v>54</v>
      </c>
      <c r="D648" s="35">
        <v>447</v>
      </c>
      <c r="E648" s="35">
        <f t="shared" si="31"/>
        <v>501</v>
      </c>
      <c r="F648" s="13"/>
      <c r="G648" s="13"/>
      <c r="H648" s="13"/>
      <c r="I648" s="13"/>
      <c r="J648" s="13"/>
    </row>
    <row r="649" spans="2:10">
      <c r="B649" s="32" t="s">
        <v>6</v>
      </c>
      <c r="C649" s="35">
        <v>0</v>
      </c>
      <c r="D649" s="35">
        <v>7</v>
      </c>
      <c r="E649" s="35">
        <v>7</v>
      </c>
      <c r="F649" s="13"/>
      <c r="G649" s="13"/>
      <c r="H649" s="13"/>
      <c r="I649" s="13"/>
      <c r="J649" s="13"/>
    </row>
    <row r="650" spans="2:10">
      <c r="B650" s="31" t="s">
        <v>29</v>
      </c>
      <c r="C650" s="37">
        <f>SUM(C647:C649)</f>
        <v>163</v>
      </c>
      <c r="D650" s="37">
        <f>SUM(D647:D649)</f>
        <v>1351</v>
      </c>
      <c r="E650" s="37">
        <f>SUM(E647:E649)</f>
        <v>1514</v>
      </c>
      <c r="F650" s="13"/>
      <c r="G650" s="13"/>
      <c r="H650" s="13"/>
      <c r="I650" s="13"/>
      <c r="J650" s="13"/>
    </row>
    <row r="651" spans="2:10">
      <c r="B651" s="29" t="s">
        <v>11</v>
      </c>
      <c r="C651" s="65"/>
      <c r="D651" s="65"/>
      <c r="E651" s="65"/>
      <c r="F651" s="13"/>
      <c r="G651" s="13"/>
      <c r="H651" s="13"/>
      <c r="I651" s="13"/>
      <c r="J651" s="13"/>
    </row>
    <row r="652" spans="2:10">
      <c r="B652" s="32" t="s">
        <v>4</v>
      </c>
      <c r="C652" s="35">
        <v>174</v>
      </c>
      <c r="D652" s="35">
        <v>1280</v>
      </c>
      <c r="E652" s="35">
        <f t="shared" si="31"/>
        <v>1454</v>
      </c>
      <c r="F652" s="13"/>
      <c r="G652" s="13"/>
      <c r="H652" s="13"/>
      <c r="I652" s="13"/>
      <c r="J652" s="13"/>
    </row>
    <row r="653" spans="2:10">
      <c r="B653" s="32" t="s">
        <v>5</v>
      </c>
      <c r="C653" s="35">
        <v>94</v>
      </c>
      <c r="D653" s="35">
        <v>640</v>
      </c>
      <c r="E653" s="35">
        <f t="shared" si="31"/>
        <v>734</v>
      </c>
      <c r="F653" s="13"/>
      <c r="G653" s="13"/>
      <c r="H653" s="13"/>
      <c r="I653" s="13"/>
      <c r="J653" s="13"/>
    </row>
    <row r="654" spans="2:10">
      <c r="B654" s="32" t="s">
        <v>6</v>
      </c>
      <c r="C654" s="35">
        <v>2</v>
      </c>
      <c r="D654" s="35">
        <v>15</v>
      </c>
      <c r="E654" s="35">
        <f t="shared" si="31"/>
        <v>17</v>
      </c>
      <c r="F654" s="13"/>
      <c r="G654" s="13"/>
      <c r="H654" s="13"/>
      <c r="I654" s="13"/>
      <c r="J654" s="13"/>
    </row>
    <row r="655" spans="2:10">
      <c r="B655" s="31" t="s">
        <v>29</v>
      </c>
      <c r="C655" s="37">
        <f>SUM(C652:C654)</f>
        <v>270</v>
      </c>
      <c r="D655" s="37">
        <f>SUM(D652:D654)</f>
        <v>1935</v>
      </c>
      <c r="E655" s="37">
        <f>SUM(E652:E654)</f>
        <v>2205</v>
      </c>
      <c r="F655" s="13"/>
      <c r="G655" s="13"/>
      <c r="H655" s="13"/>
      <c r="I655" s="13"/>
      <c r="J655" s="13"/>
    </row>
    <row r="656" spans="2:10">
      <c r="B656" s="29" t="s">
        <v>12</v>
      </c>
      <c r="C656" s="65"/>
      <c r="D656" s="65"/>
      <c r="E656" s="65"/>
      <c r="F656" s="13"/>
      <c r="G656" s="13"/>
      <c r="H656" s="13"/>
      <c r="I656" s="13"/>
      <c r="J656" s="13"/>
    </row>
    <row r="657" spans="2:10">
      <c r="B657" s="32" t="s">
        <v>4</v>
      </c>
      <c r="C657" s="65">
        <v>84</v>
      </c>
      <c r="D657" s="65">
        <v>616</v>
      </c>
      <c r="E657" s="65">
        <f t="shared" si="31"/>
        <v>700</v>
      </c>
      <c r="F657" s="13"/>
      <c r="G657" s="13"/>
      <c r="H657" s="13"/>
      <c r="I657" s="13"/>
      <c r="J657" s="13"/>
    </row>
    <row r="658" spans="2:10">
      <c r="B658" s="32" t="s">
        <v>5</v>
      </c>
      <c r="C658" s="65">
        <v>28</v>
      </c>
      <c r="D658" s="65">
        <v>286</v>
      </c>
      <c r="E658" s="65">
        <f t="shared" si="31"/>
        <v>314</v>
      </c>
      <c r="F658" s="13"/>
      <c r="G658" s="13"/>
      <c r="H658" s="13"/>
      <c r="I658" s="13"/>
      <c r="J658" s="13"/>
    </row>
    <row r="659" spans="2:10">
      <c r="B659" s="32" t="s">
        <v>6</v>
      </c>
      <c r="C659" s="65">
        <v>0</v>
      </c>
      <c r="D659" s="65">
        <v>6</v>
      </c>
      <c r="E659" s="65">
        <f t="shared" si="31"/>
        <v>6</v>
      </c>
      <c r="F659" s="13"/>
      <c r="G659" s="13"/>
      <c r="H659" s="13"/>
      <c r="I659" s="13"/>
      <c r="J659" s="13"/>
    </row>
    <row r="660" spans="2:10">
      <c r="B660" s="31" t="s">
        <v>29</v>
      </c>
      <c r="C660" s="37">
        <f>SUM(C657:C659)</f>
        <v>112</v>
      </c>
      <c r="D660" s="37">
        <f>SUM(D657:D659)</f>
        <v>908</v>
      </c>
      <c r="E660" s="37">
        <f>SUM(E657:E659)</f>
        <v>1020</v>
      </c>
      <c r="F660" s="13"/>
      <c r="G660" s="13"/>
      <c r="H660" s="13"/>
      <c r="I660" s="13"/>
      <c r="J660" s="13"/>
    </row>
    <row r="661" spans="2:10">
      <c r="B661" s="33" t="s">
        <v>13</v>
      </c>
      <c r="C661" s="37">
        <f>C640+C645+C650+C655+C660</f>
        <v>830</v>
      </c>
      <c r="D661" s="37">
        <f t="shared" ref="D661:E661" si="32">D640+D645+D650+D655+D660</f>
        <v>6939</v>
      </c>
      <c r="E661" s="37">
        <f t="shared" si="32"/>
        <v>7769</v>
      </c>
      <c r="F661" s="13"/>
      <c r="G661" s="13"/>
      <c r="H661" s="13"/>
      <c r="I661" s="13"/>
      <c r="J661" s="13"/>
    </row>
    <row r="662" spans="2:10">
      <c r="B662" s="13"/>
      <c r="C662" s="13"/>
      <c r="D662" s="13"/>
      <c r="E662" s="13"/>
      <c r="F662" s="13"/>
      <c r="G662" s="13"/>
      <c r="H662" s="13"/>
      <c r="I662" s="13"/>
      <c r="J662" s="13"/>
    </row>
    <row r="663" spans="2:10" s="358" customFormat="1" ht="28.9">
      <c r="B663" s="356" t="s">
        <v>97</v>
      </c>
      <c r="C663" s="363" t="s">
        <v>185</v>
      </c>
    </row>
    <row r="664" spans="2:10">
      <c r="B664" s="282"/>
      <c r="C664" s="50" t="s">
        <v>186</v>
      </c>
      <c r="D664" s="50"/>
      <c r="E664" s="50"/>
      <c r="F664" s="13"/>
      <c r="G664" s="13"/>
      <c r="H664" s="13"/>
      <c r="I664" s="13"/>
      <c r="J664" s="13"/>
    </row>
    <row r="665" spans="2:10">
      <c r="B665" s="13"/>
      <c r="C665" s="13"/>
      <c r="D665" s="13"/>
      <c r="E665" s="13"/>
      <c r="F665" s="13"/>
      <c r="G665" s="13"/>
      <c r="H665" s="13"/>
      <c r="I665" s="13"/>
      <c r="J665" s="13"/>
    </row>
    <row r="666" spans="2:10">
      <c r="B666" s="28" t="s">
        <v>31</v>
      </c>
      <c r="C666" s="260" t="s">
        <v>187</v>
      </c>
      <c r="D666" s="260" t="s">
        <v>188</v>
      </c>
      <c r="E666" s="260" t="s">
        <v>189</v>
      </c>
      <c r="F666" s="13"/>
      <c r="G666" s="13"/>
      <c r="H666" s="13"/>
      <c r="I666" s="13"/>
      <c r="J666" s="13"/>
    </row>
    <row r="667" spans="2:10">
      <c r="B667" s="29" t="s">
        <v>8</v>
      </c>
      <c r="C667" s="62"/>
      <c r="D667" s="62"/>
      <c r="E667" s="62"/>
      <c r="F667" s="13"/>
      <c r="G667" s="13"/>
      <c r="H667" s="13"/>
      <c r="I667" s="13"/>
      <c r="J667" s="13"/>
    </row>
    <row r="668" spans="2:10">
      <c r="B668" s="32" t="s">
        <v>4</v>
      </c>
      <c r="C668" s="51">
        <v>183</v>
      </c>
      <c r="D668" s="51">
        <v>541</v>
      </c>
      <c r="E668" s="51">
        <v>508</v>
      </c>
      <c r="F668" s="13"/>
      <c r="G668" s="13"/>
      <c r="H668" s="13"/>
      <c r="I668" s="13"/>
      <c r="J668" s="13"/>
    </row>
    <row r="669" spans="2:10">
      <c r="B669" s="32" t="s">
        <v>5</v>
      </c>
      <c r="C669" s="51">
        <v>60</v>
      </c>
      <c r="D669" s="51">
        <v>222</v>
      </c>
      <c r="E669" s="51">
        <v>262</v>
      </c>
      <c r="F669" s="13"/>
      <c r="G669" s="13"/>
      <c r="H669" s="13"/>
      <c r="I669" s="13"/>
      <c r="J669" s="13"/>
    </row>
    <row r="670" spans="2:10">
      <c r="B670" s="32" t="s">
        <v>6</v>
      </c>
      <c r="C670" s="51">
        <v>0</v>
      </c>
      <c r="D670" s="51">
        <v>3</v>
      </c>
      <c r="E670" s="51">
        <v>4</v>
      </c>
      <c r="F670" s="13"/>
      <c r="G670" s="13"/>
      <c r="H670" s="13"/>
      <c r="I670" s="13"/>
      <c r="J670" s="13"/>
    </row>
    <row r="671" spans="2:10">
      <c r="B671" s="31" t="s">
        <v>29</v>
      </c>
      <c r="C671" s="5">
        <f>SUM(C668:C670)</f>
        <v>243</v>
      </c>
      <c r="D671" s="5">
        <f t="shared" ref="D671:E671" si="33">SUM(D668:D670)</f>
        <v>766</v>
      </c>
      <c r="E671" s="5">
        <f t="shared" si="33"/>
        <v>774</v>
      </c>
      <c r="F671" s="13"/>
      <c r="G671" s="13"/>
      <c r="H671" s="13"/>
      <c r="I671" s="13"/>
      <c r="J671" s="13"/>
    </row>
    <row r="672" spans="2:10">
      <c r="B672" s="29" t="s">
        <v>9</v>
      </c>
      <c r="C672" s="62"/>
      <c r="D672" s="62"/>
      <c r="E672" s="62"/>
      <c r="F672" s="13"/>
      <c r="G672" s="13"/>
      <c r="H672" s="13"/>
      <c r="I672" s="13"/>
      <c r="J672" s="13"/>
    </row>
    <row r="673" spans="2:10">
      <c r="B673" s="32" t="s">
        <v>4</v>
      </c>
      <c r="C673" s="47">
        <v>104</v>
      </c>
      <c r="D673" s="51">
        <v>386</v>
      </c>
      <c r="E673" s="51">
        <v>349</v>
      </c>
      <c r="F673" s="13"/>
      <c r="G673" s="13"/>
      <c r="H673" s="13"/>
      <c r="I673" s="13"/>
      <c r="J673" s="13"/>
    </row>
    <row r="674" spans="2:10">
      <c r="B674" s="32" t="s">
        <v>5</v>
      </c>
      <c r="C674" s="47">
        <v>29</v>
      </c>
      <c r="D674" s="51">
        <v>135</v>
      </c>
      <c r="E674" s="51">
        <v>236</v>
      </c>
      <c r="F674" s="13"/>
      <c r="G674" s="13"/>
      <c r="H674" s="13"/>
      <c r="I674" s="13"/>
      <c r="J674" s="13"/>
    </row>
    <row r="675" spans="2:10">
      <c r="B675" s="32" t="s">
        <v>6</v>
      </c>
      <c r="C675" s="47">
        <v>2</v>
      </c>
      <c r="D675" s="51">
        <v>3</v>
      </c>
      <c r="E675" s="51">
        <v>3</v>
      </c>
      <c r="F675" s="13"/>
      <c r="G675" s="13"/>
      <c r="H675" s="13"/>
      <c r="I675" s="13"/>
      <c r="J675" s="13"/>
    </row>
    <row r="676" spans="2:10">
      <c r="B676" s="31" t="s">
        <v>29</v>
      </c>
      <c r="C676" s="5">
        <f>SUM(C673:C675)</f>
        <v>135</v>
      </c>
      <c r="D676" s="5">
        <f t="shared" ref="D676:E676" si="34">SUM(D673:D675)</f>
        <v>524</v>
      </c>
      <c r="E676" s="5">
        <f t="shared" si="34"/>
        <v>588</v>
      </c>
      <c r="F676" s="13"/>
      <c r="G676" s="13"/>
      <c r="H676" s="13"/>
      <c r="I676" s="13"/>
      <c r="J676" s="13"/>
    </row>
    <row r="677" spans="2:10">
      <c r="B677" s="29" t="s">
        <v>10</v>
      </c>
      <c r="C677" s="62"/>
      <c r="D677" s="67"/>
      <c r="E677" s="62"/>
      <c r="F677" s="13"/>
      <c r="G677" s="13"/>
      <c r="H677" s="13"/>
      <c r="I677" s="13"/>
      <c r="J677" s="13"/>
    </row>
    <row r="678" spans="2:10">
      <c r="B678" s="32" t="s">
        <v>4</v>
      </c>
      <c r="C678" s="51">
        <v>202</v>
      </c>
      <c r="D678" s="51">
        <v>477</v>
      </c>
      <c r="E678" s="51">
        <v>327</v>
      </c>
      <c r="F678" s="13"/>
      <c r="G678" s="13"/>
      <c r="H678" s="13"/>
      <c r="I678" s="13"/>
      <c r="J678" s="13"/>
    </row>
    <row r="679" spans="2:10">
      <c r="B679" s="32" t="s">
        <v>5</v>
      </c>
      <c r="C679" s="51">
        <v>65</v>
      </c>
      <c r="D679" s="51">
        <v>211</v>
      </c>
      <c r="E679" s="51">
        <v>225</v>
      </c>
      <c r="F679" s="13"/>
      <c r="G679" s="13"/>
      <c r="H679" s="13"/>
      <c r="I679" s="13"/>
      <c r="J679" s="13"/>
    </row>
    <row r="680" spans="2:10">
      <c r="B680" s="32" t="s">
        <v>6</v>
      </c>
      <c r="C680" s="51">
        <v>1</v>
      </c>
      <c r="D680" s="51">
        <v>4</v>
      </c>
      <c r="E680" s="51">
        <v>2</v>
      </c>
      <c r="F680" s="13"/>
      <c r="G680" s="13"/>
      <c r="H680" s="13"/>
      <c r="I680" s="13"/>
      <c r="J680" s="13"/>
    </row>
    <row r="681" spans="2:10">
      <c r="B681" s="31" t="s">
        <v>29</v>
      </c>
      <c r="C681" s="5">
        <f>SUM(C678:C680)</f>
        <v>268</v>
      </c>
      <c r="D681" s="5">
        <f t="shared" ref="D681:E681" si="35">SUM(D678:D680)</f>
        <v>692</v>
      </c>
      <c r="E681" s="5">
        <f t="shared" si="35"/>
        <v>554</v>
      </c>
      <c r="F681" s="13"/>
      <c r="G681" s="13"/>
      <c r="H681" s="13"/>
      <c r="I681" s="13"/>
      <c r="J681" s="13"/>
    </row>
    <row r="682" spans="2:10">
      <c r="B682" s="29" t="s">
        <v>11</v>
      </c>
      <c r="C682" s="62"/>
      <c r="D682" s="62"/>
      <c r="E682" s="62"/>
      <c r="F682" s="13"/>
      <c r="G682" s="13"/>
      <c r="H682" s="13"/>
      <c r="I682" s="13"/>
      <c r="J682" s="13"/>
    </row>
    <row r="683" spans="2:10">
      <c r="B683" s="32" t="s">
        <v>4</v>
      </c>
      <c r="C683" s="51">
        <v>348</v>
      </c>
      <c r="D683" s="51">
        <v>670</v>
      </c>
      <c r="E683" s="51">
        <v>436</v>
      </c>
      <c r="F683" s="13"/>
      <c r="G683" s="13"/>
      <c r="H683" s="13"/>
      <c r="I683" s="13"/>
      <c r="J683" s="13"/>
    </row>
    <row r="684" spans="2:10">
      <c r="B684" s="32" t="s">
        <v>5</v>
      </c>
      <c r="C684" s="51">
        <v>116</v>
      </c>
      <c r="D684" s="51">
        <v>334</v>
      </c>
      <c r="E684" s="51">
        <v>284</v>
      </c>
      <c r="F684" s="13"/>
      <c r="G684" s="13"/>
      <c r="H684" s="13"/>
      <c r="I684" s="13"/>
      <c r="J684" s="13"/>
    </row>
    <row r="685" spans="2:10">
      <c r="B685" s="32" t="s">
        <v>6</v>
      </c>
      <c r="C685" s="51">
        <v>4</v>
      </c>
      <c r="D685" s="51">
        <v>4</v>
      </c>
      <c r="E685" s="51">
        <v>9</v>
      </c>
      <c r="F685" s="13"/>
      <c r="G685" s="13"/>
      <c r="H685" s="13"/>
      <c r="I685" s="13"/>
      <c r="J685" s="13"/>
    </row>
    <row r="686" spans="2:10">
      <c r="B686" s="31" t="s">
        <v>29</v>
      </c>
      <c r="C686" s="37">
        <f>SUM(C683:C685)</f>
        <v>468</v>
      </c>
      <c r="D686" s="37">
        <f t="shared" ref="D686:E686" si="36">SUM(D683:D685)</f>
        <v>1008</v>
      </c>
      <c r="E686" s="37">
        <f t="shared" si="36"/>
        <v>729</v>
      </c>
      <c r="F686" s="13"/>
      <c r="G686" s="13"/>
      <c r="H686" s="13"/>
      <c r="I686" s="13"/>
      <c r="J686" s="13"/>
    </row>
    <row r="687" spans="2:10">
      <c r="B687" s="29" t="s">
        <v>12</v>
      </c>
      <c r="C687" s="62"/>
      <c r="D687" s="62"/>
      <c r="E687" s="62"/>
      <c r="F687" s="13"/>
      <c r="G687" s="13"/>
      <c r="H687" s="13"/>
      <c r="I687" s="13"/>
      <c r="J687" s="13"/>
    </row>
    <row r="688" spans="2:10">
      <c r="B688" s="32" t="s">
        <v>4</v>
      </c>
      <c r="C688" s="51">
        <v>161</v>
      </c>
      <c r="D688" s="51">
        <v>336</v>
      </c>
      <c r="E688" s="51">
        <v>203</v>
      </c>
      <c r="F688" s="13"/>
      <c r="G688" s="13"/>
      <c r="H688" s="13"/>
      <c r="I688" s="13"/>
      <c r="J688" s="13"/>
    </row>
    <row r="689" spans="2:10">
      <c r="B689" s="32" t="s">
        <v>5</v>
      </c>
      <c r="C689" s="51">
        <v>43</v>
      </c>
      <c r="D689" s="51">
        <v>136</v>
      </c>
      <c r="E689" s="51">
        <v>135</v>
      </c>
      <c r="F689" s="13"/>
      <c r="G689" s="13"/>
      <c r="H689" s="13"/>
      <c r="I689" s="13"/>
      <c r="J689" s="13"/>
    </row>
    <row r="690" spans="2:10">
      <c r="B690" s="32" t="s">
        <v>6</v>
      </c>
      <c r="C690" s="51">
        <v>2</v>
      </c>
      <c r="D690" s="51">
        <v>3</v>
      </c>
      <c r="E690" s="51">
        <v>1</v>
      </c>
      <c r="F690" s="13"/>
      <c r="G690" s="13"/>
      <c r="H690" s="13"/>
      <c r="I690" s="13"/>
      <c r="J690" s="13"/>
    </row>
    <row r="691" spans="2:10">
      <c r="B691" s="31" t="s">
        <v>29</v>
      </c>
      <c r="C691" s="37">
        <f>SUM(C688:C690)</f>
        <v>206</v>
      </c>
      <c r="D691" s="37">
        <f t="shared" ref="D691:E691" si="37">SUM(D688:D690)</f>
        <v>475</v>
      </c>
      <c r="E691" s="37">
        <f t="shared" si="37"/>
        <v>339</v>
      </c>
      <c r="F691" s="13"/>
      <c r="G691" s="13"/>
      <c r="H691" s="13"/>
      <c r="I691" s="13"/>
      <c r="J691" s="13"/>
    </row>
    <row r="692" spans="2:10">
      <c r="B692" s="33" t="s">
        <v>13</v>
      </c>
      <c r="C692" s="37">
        <f>C671+C676+C681+C686+C691</f>
        <v>1320</v>
      </c>
      <c r="D692" s="37">
        <f t="shared" ref="D692:E692" si="38">D671+D676+D681+D686+D691</f>
        <v>3465</v>
      </c>
      <c r="E692" s="37">
        <f t="shared" si="38"/>
        <v>2984</v>
      </c>
      <c r="F692" s="13"/>
      <c r="G692" s="13"/>
      <c r="H692" s="13"/>
      <c r="I692" s="13"/>
      <c r="J692" s="13"/>
    </row>
    <row r="693" spans="2:10">
      <c r="B693" s="13"/>
      <c r="C693" s="13"/>
      <c r="D693" s="13"/>
      <c r="E693" s="13"/>
      <c r="F693" s="13"/>
      <c r="G693" s="13"/>
      <c r="H693" s="13"/>
      <c r="I693" s="13"/>
      <c r="J693" s="13"/>
    </row>
    <row r="694" spans="2:10">
      <c r="B694" s="13"/>
      <c r="C694" s="13"/>
      <c r="D694" s="13"/>
      <c r="E694" s="13"/>
      <c r="F694" s="13"/>
      <c r="G694" s="13"/>
      <c r="H694" s="13"/>
      <c r="I694" s="13"/>
      <c r="J694" s="13"/>
    </row>
    <row r="695" spans="2:10" s="358" customFormat="1" ht="28.9">
      <c r="B695" s="356" t="s">
        <v>97</v>
      </c>
      <c r="C695" s="363" t="s">
        <v>190</v>
      </c>
      <c r="D695" s="363"/>
      <c r="E695" s="363"/>
      <c r="F695" s="363"/>
      <c r="G695" s="363"/>
      <c r="H695" s="363"/>
      <c r="I695" s="363"/>
      <c r="J695" s="363"/>
    </row>
    <row r="696" spans="2:10">
      <c r="B696" s="13"/>
      <c r="C696" s="13"/>
      <c r="D696" s="13"/>
      <c r="E696" s="13"/>
      <c r="F696" s="13"/>
      <c r="G696" s="13"/>
      <c r="H696" s="13"/>
      <c r="I696" s="13"/>
      <c r="J696" s="13"/>
    </row>
    <row r="697" spans="2:10">
      <c r="B697" s="5" t="s">
        <v>31</v>
      </c>
      <c r="C697" s="260" t="s">
        <v>187</v>
      </c>
      <c r="D697" s="260" t="s">
        <v>188</v>
      </c>
      <c r="E697" s="260" t="s">
        <v>189</v>
      </c>
      <c r="F697" s="13"/>
      <c r="G697" s="13"/>
      <c r="H697" s="13"/>
      <c r="I697" s="13"/>
      <c r="J697" s="13"/>
    </row>
    <row r="698" spans="2:10">
      <c r="B698" s="68" t="s">
        <v>8</v>
      </c>
      <c r="C698" s="51"/>
      <c r="D698" s="51"/>
      <c r="E698" s="51"/>
      <c r="F698" s="13"/>
      <c r="G698" s="13"/>
      <c r="H698" s="13"/>
      <c r="I698" s="13"/>
      <c r="J698" s="13"/>
    </row>
    <row r="699" spans="2:10">
      <c r="B699" s="51" t="s">
        <v>4</v>
      </c>
      <c r="C699" s="51">
        <v>39</v>
      </c>
      <c r="D699" s="51">
        <v>374</v>
      </c>
      <c r="E699" s="51">
        <v>819</v>
      </c>
      <c r="F699" s="13"/>
      <c r="G699" s="13"/>
      <c r="H699" s="13"/>
      <c r="I699" s="13"/>
      <c r="J699" s="13"/>
    </row>
    <row r="700" spans="2:10">
      <c r="B700" s="51" t="s">
        <v>5</v>
      </c>
      <c r="C700" s="51">
        <v>15</v>
      </c>
      <c r="D700" s="51">
        <v>177</v>
      </c>
      <c r="E700" s="51">
        <v>352</v>
      </c>
      <c r="F700" s="13"/>
      <c r="G700" s="13"/>
      <c r="H700" s="13"/>
      <c r="I700" s="13"/>
      <c r="J700" s="13"/>
    </row>
    <row r="701" spans="2:10">
      <c r="B701" s="51" t="s">
        <v>6</v>
      </c>
      <c r="C701" s="51">
        <v>0</v>
      </c>
      <c r="D701" s="51">
        <v>3</v>
      </c>
      <c r="E701" s="51">
        <v>4</v>
      </c>
      <c r="F701" s="13"/>
      <c r="G701" s="13"/>
      <c r="H701" s="13"/>
      <c r="I701" s="13"/>
      <c r="J701" s="13"/>
    </row>
    <row r="702" spans="2:10">
      <c r="B702" s="70" t="s">
        <v>29</v>
      </c>
      <c r="C702" s="37">
        <f>SUM(C699:C701)</f>
        <v>54</v>
      </c>
      <c r="D702" s="37">
        <f>SUM(D699:D701)</f>
        <v>554</v>
      </c>
      <c r="E702" s="37">
        <f>SUM(E699:E701)</f>
        <v>1175</v>
      </c>
      <c r="F702" s="13"/>
      <c r="G702" s="13"/>
      <c r="H702" s="13"/>
      <c r="I702" s="13"/>
      <c r="J702" s="13"/>
    </row>
    <row r="703" spans="2:10">
      <c r="B703" s="68" t="s">
        <v>9</v>
      </c>
      <c r="C703" s="51"/>
      <c r="D703" s="51"/>
      <c r="E703" s="51"/>
      <c r="F703" s="13"/>
      <c r="G703" s="13"/>
      <c r="H703" s="13"/>
      <c r="I703" s="13"/>
      <c r="J703" s="13"/>
    </row>
    <row r="704" spans="2:10">
      <c r="B704" s="51" t="s">
        <v>4</v>
      </c>
      <c r="C704" s="51">
        <v>31</v>
      </c>
      <c r="D704" s="51">
        <v>237</v>
      </c>
      <c r="E704" s="51">
        <v>571</v>
      </c>
      <c r="F704" s="13"/>
      <c r="G704" s="13"/>
      <c r="H704" s="13"/>
      <c r="I704" s="13"/>
      <c r="J704" s="13"/>
    </row>
    <row r="705" spans="2:10">
      <c r="B705" s="51" t="s">
        <v>5</v>
      </c>
      <c r="C705" s="51">
        <v>10</v>
      </c>
      <c r="D705" s="51">
        <v>97</v>
      </c>
      <c r="E705" s="51">
        <v>293</v>
      </c>
      <c r="F705" s="13"/>
      <c r="G705" s="13"/>
      <c r="H705" s="13"/>
      <c r="I705" s="13"/>
      <c r="J705" s="13"/>
    </row>
    <row r="706" spans="2:10">
      <c r="B706" s="51" t="s">
        <v>6</v>
      </c>
      <c r="C706" s="51">
        <v>1</v>
      </c>
      <c r="D706" s="51">
        <v>2</v>
      </c>
      <c r="E706" s="51">
        <v>5</v>
      </c>
      <c r="F706" s="13"/>
      <c r="G706" s="13"/>
      <c r="H706" s="13"/>
      <c r="I706" s="13"/>
      <c r="J706" s="13"/>
    </row>
    <row r="707" spans="2:10">
      <c r="B707" s="70" t="s">
        <v>29</v>
      </c>
      <c r="C707" s="5">
        <f>SUM(C704:C706)</f>
        <v>42</v>
      </c>
      <c r="D707" s="5">
        <f>SUM(D704:D706)</f>
        <v>336</v>
      </c>
      <c r="E707" s="5">
        <f>SUM(E704:E706)</f>
        <v>869</v>
      </c>
      <c r="F707" s="13"/>
      <c r="G707" s="13"/>
      <c r="H707" s="13"/>
      <c r="I707" s="13"/>
      <c r="J707" s="13"/>
    </row>
    <row r="708" spans="2:10">
      <c r="B708" s="68" t="s">
        <v>10</v>
      </c>
      <c r="C708" s="51"/>
      <c r="D708" s="51"/>
      <c r="E708" s="51"/>
      <c r="F708" s="13"/>
      <c r="G708" s="13"/>
      <c r="H708" s="13"/>
      <c r="I708" s="13"/>
      <c r="J708" s="13"/>
    </row>
    <row r="709" spans="2:10">
      <c r="B709" s="51" t="s">
        <v>4</v>
      </c>
      <c r="C709" s="51">
        <v>37</v>
      </c>
      <c r="D709" s="51">
        <v>326</v>
      </c>
      <c r="E709" s="51">
        <v>643</v>
      </c>
      <c r="F709" s="13"/>
      <c r="G709" s="13"/>
      <c r="H709" s="13"/>
      <c r="I709" s="13"/>
      <c r="J709" s="13"/>
    </row>
    <row r="710" spans="2:10">
      <c r="B710" s="51" t="s">
        <v>5</v>
      </c>
      <c r="C710" s="51">
        <v>15</v>
      </c>
      <c r="D710" s="51">
        <v>151</v>
      </c>
      <c r="E710" s="51">
        <v>335</v>
      </c>
      <c r="F710" s="13"/>
      <c r="G710" s="13"/>
      <c r="H710" s="13"/>
      <c r="I710" s="13"/>
      <c r="J710" s="13"/>
    </row>
    <row r="711" spans="2:10">
      <c r="B711" s="51" t="s">
        <v>6</v>
      </c>
      <c r="C711" s="51">
        <v>1</v>
      </c>
      <c r="D711" s="51">
        <v>2</v>
      </c>
      <c r="E711" s="51">
        <v>4</v>
      </c>
      <c r="F711" s="13"/>
      <c r="G711" s="13"/>
      <c r="H711" s="13"/>
      <c r="I711" s="13"/>
      <c r="J711" s="13"/>
    </row>
    <row r="712" spans="2:10">
      <c r="B712" s="70" t="s">
        <v>29</v>
      </c>
      <c r="C712" s="5">
        <f>SUM(C709:C711)</f>
        <v>53</v>
      </c>
      <c r="D712" s="5">
        <f>SUM(D709:D711)</f>
        <v>479</v>
      </c>
      <c r="E712" s="5">
        <f>SUM(E709:E711)</f>
        <v>982</v>
      </c>
      <c r="F712" s="13"/>
      <c r="G712" s="13"/>
      <c r="H712" s="13"/>
      <c r="I712" s="13"/>
      <c r="J712" s="13"/>
    </row>
    <row r="713" spans="2:10">
      <c r="B713" s="68" t="s">
        <v>11</v>
      </c>
      <c r="C713" s="51"/>
      <c r="D713" s="51"/>
      <c r="E713" s="51"/>
      <c r="F713" s="13"/>
      <c r="G713" s="13"/>
      <c r="H713" s="13"/>
      <c r="I713" s="13"/>
      <c r="J713" s="13"/>
    </row>
    <row r="714" spans="2:10">
      <c r="B714" s="51" t="s">
        <v>4</v>
      </c>
      <c r="C714" s="51">
        <v>86</v>
      </c>
      <c r="D714" s="51">
        <v>552</v>
      </c>
      <c r="E714" s="51">
        <v>816</v>
      </c>
      <c r="F714" s="13"/>
      <c r="G714" s="13"/>
      <c r="H714" s="13"/>
      <c r="I714" s="13"/>
      <c r="J714" s="13"/>
    </row>
    <row r="715" spans="2:10">
      <c r="B715" s="51" t="s">
        <v>5</v>
      </c>
      <c r="C715" s="51">
        <v>35</v>
      </c>
      <c r="D715" s="51">
        <v>276</v>
      </c>
      <c r="E715" s="51">
        <v>423</v>
      </c>
      <c r="F715" s="13"/>
      <c r="G715" s="13"/>
      <c r="H715" s="13"/>
      <c r="I715" s="13"/>
      <c r="J715" s="13"/>
    </row>
    <row r="716" spans="2:10">
      <c r="B716" s="51" t="s">
        <v>6</v>
      </c>
      <c r="C716" s="51">
        <v>0</v>
      </c>
      <c r="D716" s="51">
        <v>7</v>
      </c>
      <c r="E716" s="51">
        <v>10</v>
      </c>
      <c r="F716" s="13"/>
      <c r="G716" s="13"/>
      <c r="H716" s="13"/>
      <c r="I716" s="13"/>
      <c r="J716" s="13"/>
    </row>
    <row r="717" spans="2:10">
      <c r="B717" s="70" t="s">
        <v>29</v>
      </c>
      <c r="C717" s="37">
        <f>SUM(C714:C716)</f>
        <v>121</v>
      </c>
      <c r="D717" s="37">
        <f>SUM(D714:D716)</f>
        <v>835</v>
      </c>
      <c r="E717" s="37">
        <f>SUM(E714:E716)</f>
        <v>1249</v>
      </c>
      <c r="F717" s="13"/>
      <c r="G717" s="13"/>
      <c r="H717" s="13"/>
      <c r="I717" s="13"/>
      <c r="J717" s="13"/>
    </row>
    <row r="718" spans="2:10">
      <c r="B718" s="68" t="s">
        <v>12</v>
      </c>
      <c r="C718" s="51"/>
      <c r="D718" s="51"/>
      <c r="E718" s="51"/>
      <c r="F718" s="13"/>
      <c r="G718" s="13"/>
      <c r="H718" s="13"/>
      <c r="I718" s="13"/>
      <c r="J718" s="13"/>
    </row>
    <row r="719" spans="2:10">
      <c r="B719" s="51" t="s">
        <v>4</v>
      </c>
      <c r="C719" s="51">
        <v>42</v>
      </c>
      <c r="D719" s="51">
        <v>260</v>
      </c>
      <c r="E719" s="51">
        <v>398</v>
      </c>
      <c r="F719" s="13"/>
      <c r="G719" s="13"/>
      <c r="H719" s="13"/>
      <c r="I719" s="13"/>
      <c r="J719" s="13"/>
    </row>
    <row r="720" spans="2:10">
      <c r="B720" s="51" t="s">
        <v>5</v>
      </c>
      <c r="C720" s="51">
        <v>17</v>
      </c>
      <c r="D720" s="51">
        <v>135</v>
      </c>
      <c r="E720" s="51">
        <v>162</v>
      </c>
      <c r="F720" s="13"/>
      <c r="G720" s="13"/>
      <c r="H720" s="13"/>
      <c r="I720" s="13"/>
      <c r="J720" s="13"/>
    </row>
    <row r="721" spans="2:10">
      <c r="B721" s="51" t="s">
        <v>6</v>
      </c>
      <c r="C721" s="51">
        <v>0</v>
      </c>
      <c r="D721" s="51">
        <v>2</v>
      </c>
      <c r="E721" s="51">
        <v>4</v>
      </c>
      <c r="F721" s="13"/>
      <c r="G721" s="13"/>
      <c r="H721" s="13"/>
      <c r="I721" s="13"/>
      <c r="J721" s="13"/>
    </row>
    <row r="722" spans="2:10">
      <c r="B722" s="70" t="s">
        <v>29</v>
      </c>
      <c r="C722" s="37">
        <f>SUM(C719:C721)</f>
        <v>59</v>
      </c>
      <c r="D722" s="37">
        <f>SUM(D719:D721)</f>
        <v>397</v>
      </c>
      <c r="E722" s="37">
        <f>SUM(E719:E721)</f>
        <v>564</v>
      </c>
      <c r="F722" s="13"/>
      <c r="G722" s="13"/>
      <c r="H722" s="13"/>
      <c r="I722" s="13"/>
      <c r="J722" s="13"/>
    </row>
    <row r="723" spans="2:10">
      <c r="B723" s="71" t="s">
        <v>13</v>
      </c>
      <c r="C723" s="37">
        <f>C702+C707+C712+C717+C722</f>
        <v>329</v>
      </c>
      <c r="D723" s="37">
        <f t="shared" ref="D723:E723" si="39">D702+D707+D712+D717+D722</f>
        <v>2601</v>
      </c>
      <c r="E723" s="37">
        <f t="shared" si="39"/>
        <v>4839</v>
      </c>
      <c r="F723" s="13"/>
      <c r="G723" s="13"/>
      <c r="H723" s="13"/>
      <c r="I723" s="13"/>
      <c r="J723" s="13"/>
    </row>
    <row r="724" spans="2:10">
      <c r="B724" s="13"/>
      <c r="C724" s="13"/>
      <c r="D724" s="13"/>
      <c r="E724" s="13"/>
      <c r="F724" s="13"/>
      <c r="G724" s="13"/>
      <c r="H724" s="13"/>
      <c r="I724" s="13"/>
      <c r="J724" s="13"/>
    </row>
    <row r="725" spans="2:10">
      <c r="B725" s="13"/>
      <c r="C725" s="13"/>
      <c r="D725" s="13"/>
      <c r="E725" s="13"/>
      <c r="F725" s="13"/>
      <c r="G725" s="13"/>
      <c r="H725" s="13"/>
      <c r="I725" s="13"/>
      <c r="J725" s="13"/>
    </row>
    <row r="726" spans="2:10" s="358" customFormat="1" ht="28.9">
      <c r="B726" s="356" t="s">
        <v>97</v>
      </c>
      <c r="C726" s="363" t="s">
        <v>191</v>
      </c>
      <c r="D726" s="363"/>
      <c r="E726" s="363"/>
      <c r="F726" s="363"/>
      <c r="G726" s="363"/>
      <c r="H726" s="363"/>
      <c r="I726" s="363"/>
      <c r="J726" s="363"/>
    </row>
    <row r="727" spans="2:10">
      <c r="B727" s="50"/>
      <c r="C727" s="50"/>
      <c r="D727" s="50"/>
      <c r="E727" s="50"/>
      <c r="F727" s="50"/>
      <c r="G727" s="50"/>
      <c r="H727" s="50"/>
      <c r="I727" s="50"/>
      <c r="J727" s="50"/>
    </row>
    <row r="728" spans="2:10">
      <c r="B728" s="5" t="s">
        <v>31</v>
      </c>
      <c r="C728" s="260" t="s">
        <v>187</v>
      </c>
      <c r="D728" s="260" t="s">
        <v>188</v>
      </c>
      <c r="E728" s="260" t="s">
        <v>189</v>
      </c>
      <c r="F728" s="50"/>
      <c r="G728" s="50"/>
      <c r="H728" s="50"/>
      <c r="I728" s="50"/>
      <c r="J728" s="50"/>
    </row>
    <row r="729" spans="2:10">
      <c r="B729" s="68" t="s">
        <v>8</v>
      </c>
      <c r="C729" s="72"/>
      <c r="D729" s="72"/>
      <c r="E729" s="72"/>
      <c r="F729" s="50"/>
      <c r="G729" s="50"/>
      <c r="H729" s="50"/>
      <c r="I729" s="50"/>
      <c r="J729" s="50"/>
    </row>
    <row r="730" spans="2:10">
      <c r="B730" s="51" t="s">
        <v>4</v>
      </c>
      <c r="C730" s="51">
        <v>126</v>
      </c>
      <c r="D730" s="51">
        <v>682</v>
      </c>
      <c r="E730" s="51">
        <v>424</v>
      </c>
      <c r="F730" s="50"/>
      <c r="G730" s="50"/>
      <c r="H730" s="50"/>
      <c r="I730" s="50"/>
      <c r="J730" s="50"/>
    </row>
    <row r="731" spans="2:10">
      <c r="B731" s="51" t="s">
        <v>5</v>
      </c>
      <c r="C731" s="51">
        <v>64</v>
      </c>
      <c r="D731" s="51">
        <v>252</v>
      </c>
      <c r="E731" s="51">
        <v>228</v>
      </c>
      <c r="F731" s="50"/>
      <c r="G731" s="50"/>
      <c r="H731" s="50"/>
      <c r="I731" s="50"/>
      <c r="J731" s="50"/>
    </row>
    <row r="732" spans="2:10">
      <c r="B732" s="51" t="s">
        <v>6</v>
      </c>
      <c r="C732" s="51">
        <v>0</v>
      </c>
      <c r="D732" s="51">
        <v>5</v>
      </c>
      <c r="E732" s="51">
        <v>2</v>
      </c>
      <c r="F732" s="50"/>
      <c r="G732" s="50"/>
      <c r="H732" s="50"/>
      <c r="I732" s="50"/>
      <c r="J732" s="50"/>
    </row>
    <row r="733" spans="2:10">
      <c r="B733" s="70" t="s">
        <v>29</v>
      </c>
      <c r="C733" s="5">
        <f>SUM(C730:C732)</f>
        <v>190</v>
      </c>
      <c r="D733" s="5">
        <f t="shared" ref="D733:E733" si="40">SUM(D730:D732)</f>
        <v>939</v>
      </c>
      <c r="E733" s="5">
        <f t="shared" si="40"/>
        <v>654</v>
      </c>
      <c r="F733" s="13"/>
      <c r="G733" s="13"/>
      <c r="H733" s="13"/>
      <c r="I733" s="13"/>
      <c r="J733" s="13"/>
    </row>
    <row r="734" spans="2:10">
      <c r="B734" s="68" t="s">
        <v>9</v>
      </c>
      <c r="C734" s="62"/>
      <c r="D734" s="62"/>
      <c r="E734" s="62"/>
      <c r="F734" s="13"/>
      <c r="G734" s="50"/>
      <c r="H734" s="50"/>
      <c r="I734" s="50"/>
      <c r="J734" s="50"/>
    </row>
    <row r="735" spans="2:10">
      <c r="B735" s="51" t="s">
        <v>4</v>
      </c>
      <c r="C735" s="51">
        <v>97</v>
      </c>
      <c r="D735" s="51">
        <v>469</v>
      </c>
      <c r="E735" s="51">
        <v>273</v>
      </c>
      <c r="F735" s="13"/>
      <c r="G735" s="50"/>
      <c r="H735" s="50"/>
      <c r="I735" s="50"/>
      <c r="J735" s="50"/>
    </row>
    <row r="736" spans="2:10">
      <c r="B736" s="51" t="s">
        <v>5</v>
      </c>
      <c r="C736" s="51">
        <v>38</v>
      </c>
      <c r="D736" s="51">
        <v>187</v>
      </c>
      <c r="E736" s="51">
        <v>175</v>
      </c>
      <c r="F736" s="13"/>
      <c r="G736" s="50"/>
      <c r="H736" s="50"/>
      <c r="I736" s="50"/>
      <c r="J736" s="50"/>
    </row>
    <row r="737" spans="2:10">
      <c r="B737" s="51" t="s">
        <v>6</v>
      </c>
      <c r="C737" s="51">
        <v>2</v>
      </c>
      <c r="D737" s="51">
        <v>3</v>
      </c>
      <c r="E737" s="51">
        <v>3</v>
      </c>
      <c r="F737" s="13"/>
      <c r="G737" s="50"/>
      <c r="H737" s="50"/>
      <c r="I737" s="50"/>
      <c r="J737" s="50"/>
    </row>
    <row r="738" spans="2:10">
      <c r="B738" s="70" t="s">
        <v>29</v>
      </c>
      <c r="C738" s="5">
        <f>SUM(C735:C737)</f>
        <v>137</v>
      </c>
      <c r="D738" s="5">
        <f t="shared" ref="D738:E738" si="41">SUM(D735:D737)</f>
        <v>659</v>
      </c>
      <c r="E738" s="5">
        <f t="shared" si="41"/>
        <v>451</v>
      </c>
      <c r="F738" s="13"/>
      <c r="G738" s="50"/>
      <c r="H738" s="50"/>
      <c r="I738" s="50"/>
      <c r="J738" s="50"/>
    </row>
    <row r="739" spans="2:10">
      <c r="B739" s="68" t="s">
        <v>10</v>
      </c>
      <c r="C739" s="62"/>
      <c r="D739" s="62"/>
      <c r="E739" s="62"/>
      <c r="F739" s="13"/>
      <c r="G739" s="50"/>
      <c r="H739" s="50"/>
      <c r="I739" s="50"/>
      <c r="J739" s="50"/>
    </row>
    <row r="740" spans="2:10">
      <c r="B740" s="51" t="s">
        <v>4</v>
      </c>
      <c r="C740" s="51">
        <v>121</v>
      </c>
      <c r="D740" s="51">
        <v>543</v>
      </c>
      <c r="E740" s="51">
        <v>342</v>
      </c>
      <c r="F740" s="13"/>
      <c r="G740" s="50"/>
      <c r="H740" s="50"/>
      <c r="I740" s="50"/>
      <c r="J740" s="50"/>
    </row>
    <row r="741" spans="2:10">
      <c r="B741" s="51" t="s">
        <v>5</v>
      </c>
      <c r="C741" s="51">
        <v>56</v>
      </c>
      <c r="D741" s="51">
        <v>252</v>
      </c>
      <c r="E741" s="51">
        <v>193</v>
      </c>
      <c r="F741" s="13"/>
      <c r="G741" s="50"/>
      <c r="H741" s="50"/>
      <c r="I741" s="50"/>
      <c r="J741" s="50"/>
    </row>
    <row r="742" spans="2:10">
      <c r="B742" s="51" t="s">
        <v>6</v>
      </c>
      <c r="C742" s="51">
        <v>1</v>
      </c>
      <c r="D742" s="51">
        <v>3</v>
      </c>
      <c r="E742" s="51">
        <v>3</v>
      </c>
      <c r="F742" s="13"/>
      <c r="G742" s="50"/>
      <c r="H742" s="50"/>
      <c r="I742" s="50"/>
      <c r="J742" s="50"/>
    </row>
    <row r="743" spans="2:10">
      <c r="B743" s="70" t="s">
        <v>29</v>
      </c>
      <c r="C743" s="5">
        <f>SUM(C740:C742)</f>
        <v>178</v>
      </c>
      <c r="D743" s="5">
        <f t="shared" ref="D743:E743" si="42">SUM(D740:D742)</f>
        <v>798</v>
      </c>
      <c r="E743" s="5">
        <f t="shared" si="42"/>
        <v>538</v>
      </c>
      <c r="F743" s="13"/>
      <c r="G743" s="50"/>
      <c r="H743" s="50"/>
      <c r="I743" s="50"/>
      <c r="J743" s="50"/>
    </row>
    <row r="744" spans="2:10">
      <c r="B744" s="68" t="s">
        <v>11</v>
      </c>
      <c r="C744" s="62"/>
      <c r="D744" s="62"/>
      <c r="E744" s="62"/>
      <c r="F744" s="13"/>
      <c r="G744" s="50"/>
      <c r="H744" s="50"/>
      <c r="I744" s="50"/>
      <c r="J744" s="50"/>
    </row>
    <row r="745" spans="2:10">
      <c r="B745" s="51" t="s">
        <v>4</v>
      </c>
      <c r="C745" s="51">
        <v>158</v>
      </c>
      <c r="D745" s="51">
        <v>809</v>
      </c>
      <c r="E745" s="51">
        <v>487</v>
      </c>
      <c r="F745" s="13"/>
      <c r="G745" s="50"/>
      <c r="H745" s="50"/>
      <c r="I745" s="50"/>
      <c r="J745" s="50"/>
    </row>
    <row r="746" spans="2:10">
      <c r="B746" s="51" t="s">
        <v>5</v>
      </c>
      <c r="C746" s="51">
        <v>57</v>
      </c>
      <c r="D746" s="51">
        <v>401</v>
      </c>
      <c r="E746" s="51">
        <v>276</v>
      </c>
      <c r="F746" s="13"/>
      <c r="G746" s="50"/>
      <c r="H746" s="50"/>
      <c r="I746" s="50"/>
      <c r="J746" s="50"/>
    </row>
    <row r="747" spans="2:10">
      <c r="B747" s="51" t="s">
        <v>6</v>
      </c>
      <c r="C747" s="51">
        <v>4</v>
      </c>
      <c r="D747" s="51">
        <v>7</v>
      </c>
      <c r="E747" s="51">
        <v>6</v>
      </c>
      <c r="F747" s="13"/>
      <c r="G747" s="50"/>
      <c r="H747" s="50"/>
      <c r="I747" s="50"/>
      <c r="J747" s="50"/>
    </row>
    <row r="748" spans="2:10">
      <c r="B748" s="70" t="s">
        <v>29</v>
      </c>
      <c r="C748" s="5">
        <f>SUM(C745:C747)</f>
        <v>219</v>
      </c>
      <c r="D748" s="5">
        <f t="shared" ref="D748:E748" si="43">SUM(D745:D747)</f>
        <v>1217</v>
      </c>
      <c r="E748" s="5">
        <f t="shared" si="43"/>
        <v>769</v>
      </c>
      <c r="F748" s="13"/>
      <c r="G748" s="50"/>
      <c r="H748" s="50"/>
      <c r="I748" s="50"/>
      <c r="J748" s="50"/>
    </row>
    <row r="749" spans="2:10">
      <c r="B749" s="68" t="s">
        <v>12</v>
      </c>
      <c r="C749" s="62"/>
      <c r="D749" s="62"/>
      <c r="E749" s="62"/>
      <c r="F749" s="13"/>
      <c r="G749" s="50"/>
      <c r="H749" s="50"/>
      <c r="I749" s="50"/>
      <c r="J749" s="50"/>
    </row>
    <row r="750" spans="2:10">
      <c r="B750" s="51" t="s">
        <v>4</v>
      </c>
      <c r="C750" s="51">
        <v>95</v>
      </c>
      <c r="D750" s="51">
        <v>391</v>
      </c>
      <c r="E750" s="51">
        <v>214</v>
      </c>
      <c r="F750" s="13"/>
      <c r="G750" s="50"/>
      <c r="H750" s="50"/>
      <c r="I750" s="50"/>
      <c r="J750" s="50"/>
    </row>
    <row r="751" spans="2:10">
      <c r="B751" s="51" t="s">
        <v>5</v>
      </c>
      <c r="C751" s="51">
        <v>38</v>
      </c>
      <c r="D751" s="51">
        <v>162</v>
      </c>
      <c r="E751" s="51">
        <v>114</v>
      </c>
      <c r="F751" s="13"/>
      <c r="G751" s="50"/>
      <c r="H751" s="50"/>
      <c r="I751" s="50"/>
      <c r="J751" s="50"/>
    </row>
    <row r="752" spans="2:10">
      <c r="B752" s="51" t="s">
        <v>6</v>
      </c>
      <c r="C752" s="51">
        <v>0</v>
      </c>
      <c r="D752" s="51">
        <v>5</v>
      </c>
      <c r="E752" s="51">
        <v>1</v>
      </c>
      <c r="F752" s="13"/>
      <c r="G752" s="50"/>
      <c r="H752" s="50"/>
      <c r="I752" s="50"/>
      <c r="J752" s="50"/>
    </row>
    <row r="753" spans="2:10">
      <c r="B753" s="70" t="s">
        <v>29</v>
      </c>
      <c r="C753" s="37">
        <f>SUM(C750:C752)</f>
        <v>133</v>
      </c>
      <c r="D753" s="37">
        <f t="shared" ref="D753:E753" si="44">SUM(D750:D752)</f>
        <v>558</v>
      </c>
      <c r="E753" s="37">
        <f t="shared" si="44"/>
        <v>329</v>
      </c>
      <c r="F753" s="13"/>
      <c r="G753" s="50"/>
      <c r="H753" s="50"/>
      <c r="I753" s="50"/>
      <c r="J753" s="50"/>
    </row>
    <row r="754" spans="2:10">
      <c r="B754" s="71" t="s">
        <v>13</v>
      </c>
      <c r="C754" s="37">
        <f>C733+C738+C743+C748+C753</f>
        <v>857</v>
      </c>
      <c r="D754" s="37">
        <f t="shared" ref="D754:E754" si="45">D733+D738+D743+D748+D753</f>
        <v>4171</v>
      </c>
      <c r="E754" s="37">
        <f t="shared" si="45"/>
        <v>2741</v>
      </c>
      <c r="F754" s="13"/>
      <c r="G754" s="50"/>
      <c r="H754" s="50"/>
      <c r="I754" s="50"/>
      <c r="J754" s="50"/>
    </row>
    <row r="755" spans="2:10">
      <c r="B755" s="13"/>
      <c r="C755" s="13"/>
      <c r="D755" s="13"/>
      <c r="E755" s="13"/>
      <c r="F755" s="13"/>
      <c r="G755" s="50"/>
      <c r="H755" s="50"/>
      <c r="I755" s="50"/>
      <c r="J755" s="50"/>
    </row>
    <row r="756" spans="2:10">
      <c r="B756" s="13"/>
      <c r="C756" s="13"/>
      <c r="D756" s="13"/>
      <c r="E756" s="13"/>
      <c r="F756" s="13"/>
      <c r="G756" s="13"/>
      <c r="H756" s="13"/>
      <c r="I756" s="13"/>
      <c r="J756" s="13"/>
    </row>
    <row r="757" spans="2:10" s="358" customFormat="1" ht="28.9">
      <c r="B757" s="356" t="s">
        <v>97</v>
      </c>
      <c r="C757" s="363" t="s">
        <v>192</v>
      </c>
      <c r="D757" s="363"/>
      <c r="E757" s="363"/>
      <c r="F757" s="363"/>
      <c r="G757" s="363"/>
      <c r="H757" s="363"/>
      <c r="I757" s="363"/>
      <c r="J757" s="363"/>
    </row>
    <row r="758" spans="2:10">
      <c r="B758" s="13"/>
      <c r="C758" s="13"/>
      <c r="D758" s="13"/>
      <c r="E758" s="13"/>
      <c r="F758" s="13"/>
      <c r="G758" s="13"/>
      <c r="H758" s="13"/>
      <c r="I758" s="13"/>
      <c r="J758" s="13"/>
    </row>
    <row r="759" spans="2:10">
      <c r="B759" s="5" t="s">
        <v>31</v>
      </c>
      <c r="C759" s="260" t="s">
        <v>187</v>
      </c>
      <c r="D759" s="260" t="s">
        <v>188</v>
      </c>
      <c r="E759" s="260" t="s">
        <v>189</v>
      </c>
      <c r="F759" s="13"/>
      <c r="G759" s="13"/>
      <c r="H759" s="13"/>
      <c r="I759" s="13"/>
      <c r="J759" s="13"/>
    </row>
    <row r="760" spans="2:10">
      <c r="B760" s="68" t="s">
        <v>8</v>
      </c>
      <c r="C760" s="63"/>
      <c r="D760" s="63"/>
      <c r="E760" s="63"/>
      <c r="F760" s="13"/>
      <c r="G760" s="13"/>
      <c r="H760" s="13"/>
      <c r="I760" s="13"/>
      <c r="J760" s="13"/>
    </row>
    <row r="761" spans="2:10">
      <c r="B761" s="51" t="s">
        <v>4</v>
      </c>
      <c r="C761" s="47">
        <v>404</v>
      </c>
      <c r="D761" s="47">
        <v>556</v>
      </c>
      <c r="E761" s="47">
        <v>272</v>
      </c>
      <c r="F761" s="13"/>
      <c r="G761" s="13"/>
      <c r="H761" s="13"/>
      <c r="I761" s="13"/>
      <c r="J761" s="13"/>
    </row>
    <row r="762" spans="2:10">
      <c r="B762" s="51" t="s">
        <v>5</v>
      </c>
      <c r="C762" s="51">
        <v>152</v>
      </c>
      <c r="D762" s="51">
        <v>288</v>
      </c>
      <c r="E762" s="51">
        <v>104</v>
      </c>
      <c r="F762" s="13"/>
      <c r="G762" s="13"/>
      <c r="H762" s="13"/>
      <c r="I762" s="13"/>
      <c r="J762" s="13"/>
    </row>
    <row r="763" spans="2:10">
      <c r="B763" s="51" t="s">
        <v>6</v>
      </c>
      <c r="C763" s="51">
        <v>1</v>
      </c>
      <c r="D763" s="51">
        <v>5</v>
      </c>
      <c r="E763" s="51">
        <v>1</v>
      </c>
      <c r="F763" s="13"/>
      <c r="G763" s="13"/>
      <c r="H763" s="13"/>
      <c r="I763" s="13"/>
      <c r="J763" s="13"/>
    </row>
    <row r="764" spans="2:10">
      <c r="B764" s="70" t="s">
        <v>29</v>
      </c>
      <c r="C764" s="70">
        <f>SUM(C761:C763)</f>
        <v>557</v>
      </c>
      <c r="D764" s="70">
        <f t="shared" ref="D764:E764" si="46">SUM(D761:D763)</f>
        <v>849</v>
      </c>
      <c r="E764" s="70">
        <f t="shared" si="46"/>
        <v>377</v>
      </c>
      <c r="F764" s="13"/>
      <c r="G764" s="13"/>
      <c r="H764" s="13"/>
      <c r="I764" s="13"/>
      <c r="J764" s="13"/>
    </row>
    <row r="765" spans="2:10">
      <c r="B765" s="68" t="s">
        <v>9</v>
      </c>
      <c r="C765" s="63"/>
      <c r="D765" s="63"/>
      <c r="E765" s="63"/>
      <c r="F765" s="13"/>
      <c r="G765" s="13"/>
      <c r="H765" s="13"/>
      <c r="I765" s="13"/>
      <c r="J765" s="13"/>
    </row>
    <row r="766" spans="2:10">
      <c r="B766" s="51" t="s">
        <v>4</v>
      </c>
      <c r="C766" s="51">
        <v>299</v>
      </c>
      <c r="D766" s="51">
        <v>386</v>
      </c>
      <c r="E766" s="51">
        <v>154</v>
      </c>
      <c r="F766" s="13"/>
      <c r="G766" s="13"/>
      <c r="H766" s="13"/>
      <c r="I766" s="13"/>
      <c r="J766" s="13"/>
    </row>
    <row r="767" spans="2:10">
      <c r="B767" s="51" t="s">
        <v>5</v>
      </c>
      <c r="C767" s="51">
        <v>120</v>
      </c>
      <c r="D767" s="51">
        <v>188</v>
      </c>
      <c r="E767" s="51">
        <v>92</v>
      </c>
      <c r="F767" s="13"/>
      <c r="G767" s="13"/>
      <c r="H767" s="13"/>
      <c r="I767" s="13"/>
      <c r="J767" s="13"/>
    </row>
    <row r="768" spans="2:10">
      <c r="B768" s="51" t="s">
        <v>6</v>
      </c>
      <c r="C768" s="51">
        <v>4</v>
      </c>
      <c r="D768" s="51">
        <v>3</v>
      </c>
      <c r="E768" s="51">
        <v>1</v>
      </c>
      <c r="F768" s="13"/>
      <c r="G768" s="13"/>
      <c r="H768" s="13"/>
      <c r="I768" s="13"/>
      <c r="J768" s="13"/>
    </row>
    <row r="769" spans="2:10">
      <c r="B769" s="70" t="s">
        <v>29</v>
      </c>
      <c r="C769" s="70">
        <f>SUM(C766:C768)</f>
        <v>423</v>
      </c>
      <c r="D769" s="70">
        <f t="shared" ref="D769:E769" si="47">SUM(D766:D768)</f>
        <v>577</v>
      </c>
      <c r="E769" s="70">
        <f t="shared" si="47"/>
        <v>247</v>
      </c>
      <c r="F769" s="13"/>
      <c r="G769" s="13"/>
      <c r="H769" s="13"/>
      <c r="I769" s="13"/>
      <c r="J769" s="13"/>
    </row>
    <row r="770" spans="2:10">
      <c r="B770" s="68" t="s">
        <v>10</v>
      </c>
      <c r="C770" s="63"/>
      <c r="D770" s="63"/>
      <c r="E770" s="63"/>
      <c r="F770" s="13"/>
      <c r="G770" s="13"/>
      <c r="H770" s="13"/>
      <c r="I770" s="13"/>
      <c r="J770" s="13"/>
    </row>
    <row r="771" spans="2:10">
      <c r="B771" s="51" t="s">
        <v>4</v>
      </c>
      <c r="C771" s="47">
        <v>352</v>
      </c>
      <c r="D771" s="47">
        <v>446</v>
      </c>
      <c r="E771" s="47">
        <v>208</v>
      </c>
      <c r="F771" s="13"/>
      <c r="G771" s="13"/>
      <c r="H771" s="13"/>
      <c r="I771" s="13"/>
      <c r="J771" s="13"/>
    </row>
    <row r="772" spans="2:10">
      <c r="B772" s="51" t="s">
        <v>5</v>
      </c>
      <c r="C772" s="51">
        <v>121</v>
      </c>
      <c r="D772" s="51">
        <v>263</v>
      </c>
      <c r="E772" s="51">
        <v>117</v>
      </c>
      <c r="F772" s="13"/>
      <c r="G772" s="13"/>
      <c r="H772" s="13"/>
      <c r="I772" s="13"/>
      <c r="J772" s="13"/>
    </row>
    <row r="773" spans="2:10">
      <c r="B773" s="51" t="s">
        <v>6</v>
      </c>
      <c r="C773" s="51">
        <v>3</v>
      </c>
      <c r="D773" s="51">
        <v>3</v>
      </c>
      <c r="E773" s="51">
        <v>1</v>
      </c>
      <c r="F773" s="13"/>
      <c r="G773" s="13"/>
      <c r="H773" s="13"/>
      <c r="I773" s="13"/>
      <c r="J773" s="13"/>
    </row>
    <row r="774" spans="2:10">
      <c r="B774" s="70" t="s">
        <v>29</v>
      </c>
      <c r="C774" s="70">
        <f>SUM(C771:C773)</f>
        <v>476</v>
      </c>
      <c r="D774" s="70">
        <f t="shared" ref="D774:E774" si="48">SUM(D771:D773)</f>
        <v>712</v>
      </c>
      <c r="E774" s="70">
        <f t="shared" si="48"/>
        <v>326</v>
      </c>
      <c r="F774" s="13"/>
      <c r="G774" s="13"/>
      <c r="H774" s="13"/>
      <c r="I774" s="13"/>
      <c r="J774" s="13"/>
    </row>
    <row r="775" spans="2:10">
      <c r="B775" s="68" t="s">
        <v>11</v>
      </c>
      <c r="C775" s="63"/>
      <c r="D775" s="63"/>
      <c r="E775" s="63"/>
      <c r="F775" s="13"/>
      <c r="G775" s="13"/>
      <c r="H775" s="13"/>
      <c r="I775" s="13"/>
      <c r="J775" s="13"/>
    </row>
    <row r="776" spans="2:10">
      <c r="B776" s="51" t="s">
        <v>4</v>
      </c>
      <c r="C776" s="51">
        <v>375</v>
      </c>
      <c r="D776" s="51">
        <v>698</v>
      </c>
      <c r="E776" s="51">
        <v>381</v>
      </c>
      <c r="F776" s="13"/>
      <c r="G776" s="13"/>
      <c r="H776" s="13"/>
      <c r="I776" s="13"/>
      <c r="J776" s="13"/>
    </row>
    <row r="777" spans="2:10">
      <c r="B777" s="51" t="s">
        <v>5</v>
      </c>
      <c r="C777" s="51">
        <v>160</v>
      </c>
      <c r="D777" s="51">
        <v>382</v>
      </c>
      <c r="E777" s="51">
        <v>192</v>
      </c>
      <c r="F777" s="13"/>
      <c r="G777" s="13"/>
      <c r="H777" s="13"/>
      <c r="I777" s="13"/>
      <c r="J777" s="13"/>
    </row>
    <row r="778" spans="2:10">
      <c r="B778" s="51" t="s">
        <v>6</v>
      </c>
      <c r="C778" s="51">
        <v>5</v>
      </c>
      <c r="D778" s="51">
        <v>9</v>
      </c>
      <c r="E778" s="51">
        <v>3</v>
      </c>
      <c r="F778" s="13"/>
      <c r="G778" s="13"/>
      <c r="H778" s="13"/>
      <c r="I778" s="13"/>
      <c r="J778" s="13"/>
    </row>
    <row r="779" spans="2:10">
      <c r="B779" s="70" t="s">
        <v>29</v>
      </c>
      <c r="C779" s="37">
        <f>SUM(C776:C778)</f>
        <v>540</v>
      </c>
      <c r="D779" s="37">
        <f t="shared" ref="D779:E779" si="49">SUM(D776:D778)</f>
        <v>1089</v>
      </c>
      <c r="E779" s="37">
        <f t="shared" si="49"/>
        <v>576</v>
      </c>
      <c r="F779" s="13"/>
      <c r="G779" s="13"/>
      <c r="H779" s="13"/>
      <c r="I779" s="13"/>
      <c r="J779" s="13"/>
    </row>
    <row r="780" spans="2:10">
      <c r="B780" s="68" t="s">
        <v>12</v>
      </c>
      <c r="C780" s="63"/>
      <c r="D780" s="63"/>
      <c r="E780" s="63"/>
      <c r="F780" s="13"/>
      <c r="G780" s="13"/>
      <c r="H780" s="13"/>
      <c r="I780" s="13"/>
      <c r="J780" s="13"/>
    </row>
    <row r="781" spans="2:10">
      <c r="B781" s="51" t="s">
        <v>4</v>
      </c>
      <c r="C781" s="47">
        <v>204</v>
      </c>
      <c r="D781" s="47">
        <v>339</v>
      </c>
      <c r="E781" s="47">
        <v>157</v>
      </c>
      <c r="F781" s="13"/>
      <c r="G781" s="13"/>
      <c r="H781" s="13"/>
      <c r="I781" s="13"/>
      <c r="J781" s="13"/>
    </row>
    <row r="782" spans="2:10">
      <c r="B782" s="51" t="s">
        <v>5</v>
      </c>
      <c r="C782" s="51">
        <v>77</v>
      </c>
      <c r="D782" s="51">
        <v>158</v>
      </c>
      <c r="E782" s="51">
        <v>79</v>
      </c>
      <c r="F782" s="13"/>
      <c r="G782" s="13"/>
      <c r="H782" s="13"/>
      <c r="I782" s="13"/>
      <c r="J782" s="13"/>
    </row>
    <row r="783" spans="2:10">
      <c r="B783" s="51" t="s">
        <v>6</v>
      </c>
      <c r="C783" s="51">
        <v>1</v>
      </c>
      <c r="D783" s="51">
        <v>4</v>
      </c>
      <c r="E783" s="51">
        <v>1</v>
      </c>
      <c r="F783" s="13"/>
      <c r="G783" s="13"/>
      <c r="H783" s="13"/>
      <c r="I783" s="13"/>
      <c r="J783" s="13"/>
    </row>
    <row r="784" spans="2:10">
      <c r="B784" s="70" t="s">
        <v>29</v>
      </c>
      <c r="C784" s="37">
        <f>SUM(C781:C783)</f>
        <v>282</v>
      </c>
      <c r="D784" s="37">
        <f t="shared" ref="D784:E784" si="50">SUM(D781:D783)</f>
        <v>501</v>
      </c>
      <c r="E784" s="37">
        <f t="shared" si="50"/>
        <v>237</v>
      </c>
      <c r="F784" s="13"/>
      <c r="G784" s="13"/>
      <c r="H784" s="13"/>
      <c r="I784" s="13"/>
      <c r="J784" s="13"/>
    </row>
    <row r="785" spans="2:10">
      <c r="B785" s="71" t="s">
        <v>13</v>
      </c>
      <c r="C785" s="37">
        <f>C764+C769+C774+C779+C784</f>
        <v>2278</v>
      </c>
      <c r="D785" s="37">
        <f t="shared" ref="D785:E785" si="51">D764+D769+D774+D779+D784</f>
        <v>3728</v>
      </c>
      <c r="E785" s="37">
        <f t="shared" si="51"/>
        <v>1763</v>
      </c>
      <c r="F785" s="13"/>
      <c r="G785" s="13"/>
      <c r="H785" s="13"/>
      <c r="I785" s="13"/>
      <c r="J785" s="13"/>
    </row>
    <row r="786" spans="2:10">
      <c r="B786" s="13"/>
      <c r="C786" s="13"/>
      <c r="D786" s="13"/>
      <c r="E786" s="13"/>
      <c r="F786" s="13"/>
      <c r="G786" s="13"/>
      <c r="H786" s="13"/>
      <c r="I786" s="13"/>
      <c r="J786" s="13"/>
    </row>
    <row r="787" spans="2:10">
      <c r="B787" s="13"/>
      <c r="C787" s="13"/>
      <c r="D787" s="13"/>
      <c r="E787" s="13"/>
      <c r="F787" s="13"/>
      <c r="G787" s="13"/>
      <c r="H787" s="13"/>
      <c r="I787" s="13"/>
      <c r="J787" s="13"/>
    </row>
    <row r="788" spans="2:10" s="358" customFormat="1" ht="28.9">
      <c r="B788" s="356" t="s">
        <v>97</v>
      </c>
      <c r="C788" s="363" t="s">
        <v>193</v>
      </c>
      <c r="D788" s="363"/>
      <c r="E788" s="363"/>
      <c r="F788" s="363"/>
      <c r="G788" s="363"/>
      <c r="H788" s="363"/>
      <c r="I788" s="363"/>
      <c r="J788" s="363"/>
    </row>
    <row r="789" spans="2:10">
      <c r="B789" s="13"/>
      <c r="C789" s="13"/>
      <c r="D789" s="13"/>
      <c r="E789" s="13"/>
      <c r="F789" s="13"/>
      <c r="G789" s="13"/>
      <c r="H789" s="13"/>
      <c r="I789" s="13"/>
      <c r="J789" s="13"/>
    </row>
    <row r="790" spans="2:10">
      <c r="B790" s="5" t="s">
        <v>31</v>
      </c>
      <c r="C790" s="260" t="s">
        <v>187</v>
      </c>
      <c r="D790" s="260" t="s">
        <v>188</v>
      </c>
      <c r="E790" s="260" t="s">
        <v>189</v>
      </c>
      <c r="F790" s="13"/>
      <c r="G790" s="13"/>
      <c r="H790" s="13"/>
      <c r="I790" s="13"/>
      <c r="J790" s="13"/>
    </row>
    <row r="791" spans="2:10">
      <c r="B791" s="68" t="s">
        <v>8</v>
      </c>
      <c r="C791" s="63"/>
      <c r="D791" s="63"/>
      <c r="E791" s="63"/>
      <c r="F791" s="13"/>
      <c r="G791" s="13"/>
      <c r="H791" s="13"/>
      <c r="I791" s="50"/>
      <c r="J791" s="50"/>
    </row>
    <row r="792" spans="2:10">
      <c r="B792" s="51" t="s">
        <v>4</v>
      </c>
      <c r="C792" s="51">
        <v>546</v>
      </c>
      <c r="D792" s="51">
        <v>500</v>
      </c>
      <c r="E792" s="51">
        <v>186</v>
      </c>
      <c r="F792" s="13"/>
      <c r="G792" s="13"/>
      <c r="H792" s="13"/>
      <c r="I792" s="50"/>
      <c r="J792" s="50"/>
    </row>
    <row r="793" spans="2:10">
      <c r="B793" s="51" t="s">
        <v>5</v>
      </c>
      <c r="C793" s="51">
        <v>204</v>
      </c>
      <c r="D793" s="51">
        <v>245</v>
      </c>
      <c r="E793" s="51">
        <v>95</v>
      </c>
      <c r="F793" s="13"/>
      <c r="G793" s="13"/>
      <c r="H793" s="13"/>
      <c r="I793" s="50"/>
      <c r="J793" s="50"/>
    </row>
    <row r="794" spans="2:10">
      <c r="B794" s="51" t="s">
        <v>6</v>
      </c>
      <c r="C794" s="51">
        <v>2</v>
      </c>
      <c r="D794" s="51">
        <v>4</v>
      </c>
      <c r="E794" s="51">
        <v>1</v>
      </c>
      <c r="F794" s="13"/>
      <c r="G794" s="13"/>
      <c r="H794" s="13"/>
      <c r="I794" s="50"/>
      <c r="J794" s="50"/>
    </row>
    <row r="795" spans="2:10">
      <c r="B795" s="70" t="s">
        <v>29</v>
      </c>
      <c r="C795" s="70">
        <f>SUM(C792:C794)</f>
        <v>752</v>
      </c>
      <c r="D795" s="70">
        <f>SUM(D792:D794)</f>
        <v>749</v>
      </c>
      <c r="E795" s="70">
        <f>SUM(E792:E794)</f>
        <v>282</v>
      </c>
      <c r="F795" s="13"/>
      <c r="G795" s="13"/>
      <c r="H795" s="13"/>
      <c r="I795" s="50"/>
      <c r="J795" s="50"/>
    </row>
    <row r="796" spans="2:10">
      <c r="B796" s="68" t="s">
        <v>9</v>
      </c>
      <c r="C796" s="63"/>
      <c r="D796" s="63"/>
      <c r="E796" s="63"/>
      <c r="F796" s="13"/>
      <c r="G796" s="13"/>
      <c r="H796" s="13"/>
      <c r="I796" s="50"/>
      <c r="J796" s="50"/>
    </row>
    <row r="797" spans="2:10">
      <c r="B797" s="51" t="s">
        <v>4</v>
      </c>
      <c r="C797" s="51">
        <v>373</v>
      </c>
      <c r="D797" s="51">
        <v>344</v>
      </c>
      <c r="E797" s="51">
        <v>122</v>
      </c>
      <c r="F797" s="13"/>
      <c r="G797" s="13"/>
      <c r="H797" s="13"/>
      <c r="I797" s="50"/>
      <c r="J797" s="50"/>
    </row>
    <row r="798" spans="2:10">
      <c r="B798" s="51" t="s">
        <v>5</v>
      </c>
      <c r="C798" s="51">
        <v>157</v>
      </c>
      <c r="D798" s="51">
        <v>159</v>
      </c>
      <c r="E798" s="51">
        <v>84</v>
      </c>
      <c r="F798" s="13"/>
      <c r="G798" s="13"/>
      <c r="H798" s="13"/>
      <c r="I798" s="50"/>
      <c r="J798" s="50"/>
    </row>
    <row r="799" spans="2:10">
      <c r="B799" s="51" t="s">
        <v>6</v>
      </c>
      <c r="C799" s="51">
        <v>2</v>
      </c>
      <c r="D799" s="51">
        <v>4</v>
      </c>
      <c r="E799" s="51">
        <v>2</v>
      </c>
      <c r="F799" s="13"/>
      <c r="G799" s="13"/>
      <c r="H799" s="13"/>
      <c r="I799" s="50"/>
      <c r="J799" s="50"/>
    </row>
    <row r="800" spans="2:10">
      <c r="B800" s="70" t="s">
        <v>29</v>
      </c>
      <c r="C800" s="70">
        <f>SUM(C797:C799)</f>
        <v>532</v>
      </c>
      <c r="D800" s="70">
        <f>SUM(D797:D799)</f>
        <v>507</v>
      </c>
      <c r="E800" s="70">
        <f>SUM(E797:E799)</f>
        <v>208</v>
      </c>
      <c r="F800" s="13"/>
      <c r="G800" s="13"/>
      <c r="H800" s="13"/>
      <c r="I800" s="50"/>
      <c r="J800" s="50"/>
    </row>
    <row r="801" spans="2:10">
      <c r="B801" s="68" t="s">
        <v>10</v>
      </c>
      <c r="C801" s="63"/>
      <c r="D801" s="63"/>
      <c r="E801" s="63"/>
      <c r="F801" s="13"/>
      <c r="G801" s="13"/>
      <c r="H801" s="13"/>
      <c r="I801" s="50"/>
      <c r="J801" s="50"/>
    </row>
    <row r="802" spans="2:10">
      <c r="B802" s="51" t="s">
        <v>4</v>
      </c>
      <c r="C802" s="51">
        <v>477</v>
      </c>
      <c r="D802" s="51">
        <v>391</v>
      </c>
      <c r="E802" s="51">
        <v>138</v>
      </c>
      <c r="F802" s="13"/>
      <c r="G802" s="13"/>
      <c r="H802" s="13"/>
      <c r="I802" s="50"/>
      <c r="J802" s="50"/>
    </row>
    <row r="803" spans="2:10">
      <c r="B803" s="51" t="s">
        <v>5</v>
      </c>
      <c r="C803" s="51">
        <v>175</v>
      </c>
      <c r="D803" s="51">
        <v>227</v>
      </c>
      <c r="E803" s="51">
        <v>99</v>
      </c>
      <c r="F803" s="13"/>
      <c r="G803" s="13"/>
      <c r="H803" s="13"/>
      <c r="I803" s="50"/>
      <c r="J803" s="50"/>
    </row>
    <row r="804" spans="2:10">
      <c r="B804" s="51" t="s">
        <v>6</v>
      </c>
      <c r="C804" s="51">
        <v>1</v>
      </c>
      <c r="D804" s="51">
        <v>5</v>
      </c>
      <c r="E804" s="51">
        <v>1</v>
      </c>
      <c r="F804" s="13"/>
      <c r="G804" s="13"/>
      <c r="H804" s="13"/>
      <c r="I804" s="50"/>
      <c r="J804" s="50"/>
    </row>
    <row r="805" spans="2:10">
      <c r="B805" s="70" t="s">
        <v>29</v>
      </c>
      <c r="C805" s="70">
        <f>SUM(C802:C804)</f>
        <v>653</v>
      </c>
      <c r="D805" s="70">
        <f>SUM(D802:D804)</f>
        <v>623</v>
      </c>
      <c r="E805" s="70">
        <f>SUM(E802:E804)</f>
        <v>238</v>
      </c>
      <c r="F805" s="13"/>
      <c r="G805" s="13"/>
      <c r="H805" s="13"/>
      <c r="I805" s="50"/>
      <c r="J805" s="50"/>
    </row>
    <row r="806" spans="2:10">
      <c r="B806" s="68" t="s">
        <v>11</v>
      </c>
      <c r="C806" s="63"/>
      <c r="D806" s="63"/>
      <c r="E806" s="63"/>
      <c r="F806" s="13"/>
      <c r="G806" s="13"/>
      <c r="H806" s="13"/>
      <c r="I806" s="50"/>
      <c r="J806" s="50"/>
    </row>
    <row r="807" spans="2:10">
      <c r="B807" s="51" t="s">
        <v>4</v>
      </c>
      <c r="C807" s="51">
        <v>741</v>
      </c>
      <c r="D807" s="51">
        <v>555</v>
      </c>
      <c r="E807" s="51">
        <v>158</v>
      </c>
      <c r="F807" s="13"/>
      <c r="G807" s="13"/>
      <c r="H807" s="13"/>
      <c r="I807" s="50"/>
      <c r="J807" s="50"/>
    </row>
    <row r="808" spans="2:10">
      <c r="B808" s="51" t="s">
        <v>5</v>
      </c>
      <c r="C808" s="51">
        <v>287</v>
      </c>
      <c r="D808" s="51">
        <v>310</v>
      </c>
      <c r="E808" s="51">
        <v>137</v>
      </c>
      <c r="F808" s="13"/>
      <c r="G808" s="13"/>
      <c r="H808" s="13"/>
      <c r="I808" s="50"/>
      <c r="J808" s="50"/>
    </row>
    <row r="809" spans="2:10">
      <c r="B809" s="51" t="s">
        <v>6</v>
      </c>
      <c r="C809" s="51">
        <v>8</v>
      </c>
      <c r="D809" s="51">
        <v>8</v>
      </c>
      <c r="E809" s="51">
        <v>1</v>
      </c>
      <c r="F809" s="13"/>
      <c r="G809" s="13"/>
      <c r="H809" s="13"/>
      <c r="I809" s="50"/>
      <c r="J809" s="50"/>
    </row>
    <row r="810" spans="2:10">
      <c r="B810" s="70" t="s">
        <v>29</v>
      </c>
      <c r="C810" s="37">
        <f>SUM(C807:C809)</f>
        <v>1036</v>
      </c>
      <c r="D810" s="37">
        <f>SUM(D807:D809)</f>
        <v>873</v>
      </c>
      <c r="E810" s="37">
        <f>SUM(E807:E809)</f>
        <v>296</v>
      </c>
      <c r="F810" s="13"/>
      <c r="G810" s="13"/>
      <c r="H810" s="13"/>
      <c r="I810" s="50"/>
      <c r="J810" s="50"/>
    </row>
    <row r="811" spans="2:10">
      <c r="B811" s="68" t="s">
        <v>12</v>
      </c>
      <c r="C811" s="63"/>
      <c r="D811" s="63"/>
      <c r="E811" s="63"/>
      <c r="F811" s="13"/>
      <c r="G811" s="13"/>
      <c r="H811" s="13"/>
      <c r="I811" s="50"/>
      <c r="J811" s="50"/>
    </row>
    <row r="812" spans="2:10">
      <c r="B812" s="51" t="s">
        <v>4</v>
      </c>
      <c r="C812" s="51">
        <v>362</v>
      </c>
      <c r="D812" s="51">
        <v>262</v>
      </c>
      <c r="E812" s="51">
        <v>76</v>
      </c>
      <c r="F812" s="13"/>
      <c r="G812" s="13"/>
      <c r="H812" s="13"/>
      <c r="I812" s="50"/>
      <c r="J812" s="50"/>
    </row>
    <row r="813" spans="2:10">
      <c r="B813" s="51" t="s">
        <v>5</v>
      </c>
      <c r="C813" s="51">
        <v>125</v>
      </c>
      <c r="D813" s="51">
        <v>142</v>
      </c>
      <c r="E813" s="51">
        <v>47</v>
      </c>
      <c r="F813" s="13"/>
      <c r="G813" s="13"/>
      <c r="H813" s="13"/>
      <c r="I813" s="13"/>
      <c r="J813" s="13"/>
    </row>
    <row r="814" spans="2:10">
      <c r="B814" s="51" t="s">
        <v>6</v>
      </c>
      <c r="C814" s="51">
        <v>2</v>
      </c>
      <c r="D814" s="51">
        <v>4</v>
      </c>
      <c r="E814" s="51">
        <v>0</v>
      </c>
      <c r="F814" s="13"/>
      <c r="G814" s="13"/>
      <c r="H814" s="13"/>
      <c r="I814" s="13"/>
      <c r="J814" s="13"/>
    </row>
    <row r="815" spans="2:10">
      <c r="B815" s="70" t="s">
        <v>29</v>
      </c>
      <c r="C815" s="37">
        <f>SUM(C812:C814)</f>
        <v>489</v>
      </c>
      <c r="D815" s="37">
        <f>SUM(D812:D814)</f>
        <v>408</v>
      </c>
      <c r="E815" s="37">
        <f>SUM(E812:E814)</f>
        <v>123</v>
      </c>
      <c r="F815" s="13"/>
      <c r="G815" s="13"/>
      <c r="H815" s="13"/>
      <c r="I815" s="13"/>
      <c r="J815" s="13"/>
    </row>
    <row r="816" spans="2:10">
      <c r="B816" s="71" t="s">
        <v>13</v>
      </c>
      <c r="C816" s="37">
        <f>C795+C800+C805+C810+C815</f>
        <v>3462</v>
      </c>
      <c r="D816" s="37">
        <f t="shared" ref="D816:E816" si="52">D795+D800+D805+D810+D815</f>
        <v>3160</v>
      </c>
      <c r="E816" s="37">
        <f t="shared" si="52"/>
        <v>1147</v>
      </c>
      <c r="F816" s="13"/>
      <c r="G816" s="13"/>
      <c r="H816" s="13"/>
      <c r="I816" s="13"/>
      <c r="J816" s="13"/>
    </row>
    <row r="817" spans="2:10">
      <c r="B817" s="13"/>
      <c r="C817" s="13"/>
      <c r="D817" s="13"/>
      <c r="E817" s="13"/>
      <c r="F817" s="13"/>
      <c r="G817" s="13"/>
      <c r="H817" s="13"/>
      <c r="I817" s="13"/>
      <c r="J817" s="13"/>
    </row>
    <row r="818" spans="2:10">
      <c r="B818" s="13"/>
      <c r="C818" s="13"/>
      <c r="D818" s="13"/>
      <c r="E818" s="13"/>
      <c r="F818" s="13"/>
      <c r="G818" s="13"/>
      <c r="H818" s="13"/>
      <c r="I818" s="13"/>
      <c r="J818" s="13"/>
    </row>
    <row r="819" spans="2:10" s="358" customFormat="1" ht="28.9">
      <c r="B819" s="369" t="s">
        <v>97</v>
      </c>
      <c r="C819" s="363" t="s">
        <v>194</v>
      </c>
      <c r="D819" s="363"/>
      <c r="E819" s="363"/>
      <c r="F819" s="363"/>
      <c r="G819" s="363"/>
      <c r="H819" s="363"/>
      <c r="I819" s="363"/>
      <c r="J819" s="363"/>
    </row>
    <row r="820" spans="2:10">
      <c r="B820" s="13"/>
      <c r="C820" s="13"/>
      <c r="D820" s="13"/>
      <c r="E820" s="13"/>
      <c r="F820" s="13"/>
      <c r="G820" s="13"/>
      <c r="H820" s="13"/>
      <c r="I820" s="13"/>
      <c r="J820" s="13"/>
    </row>
    <row r="821" spans="2:10">
      <c r="B821" s="5" t="s">
        <v>31</v>
      </c>
      <c r="C821" s="260" t="s">
        <v>187</v>
      </c>
      <c r="D821" s="260" t="s">
        <v>188</v>
      </c>
      <c r="E821" s="260" t="s">
        <v>189</v>
      </c>
      <c r="F821" s="13"/>
      <c r="G821" s="13"/>
      <c r="H821" s="13"/>
      <c r="I821" s="13"/>
      <c r="J821" s="13"/>
    </row>
    <row r="822" spans="2:10">
      <c r="B822" s="68" t="s">
        <v>8</v>
      </c>
      <c r="C822" s="63"/>
      <c r="D822" s="63"/>
      <c r="E822" s="63"/>
      <c r="F822" s="13"/>
      <c r="G822" s="13"/>
      <c r="H822" s="13"/>
      <c r="I822" s="13"/>
      <c r="J822" s="13"/>
    </row>
    <row r="823" spans="2:10">
      <c r="B823" s="51" t="s">
        <v>4</v>
      </c>
      <c r="C823" s="51">
        <v>180</v>
      </c>
      <c r="D823" s="51">
        <v>517</v>
      </c>
      <c r="E823" s="51">
        <v>535</v>
      </c>
      <c r="F823" s="13"/>
      <c r="G823" s="13"/>
      <c r="H823" s="13"/>
      <c r="I823" s="13"/>
      <c r="J823" s="13"/>
    </row>
    <row r="824" spans="2:10">
      <c r="B824" s="51" t="s">
        <v>5</v>
      </c>
      <c r="C824" s="51">
        <v>47</v>
      </c>
      <c r="D824" s="51">
        <v>171</v>
      </c>
      <c r="E824" s="51">
        <v>326</v>
      </c>
      <c r="F824" s="13"/>
      <c r="G824" s="13"/>
      <c r="H824" s="13"/>
      <c r="I824" s="13"/>
      <c r="J824" s="13"/>
    </row>
    <row r="825" spans="2:10">
      <c r="B825" s="51" t="s">
        <v>6</v>
      </c>
      <c r="C825" s="51">
        <v>1</v>
      </c>
      <c r="D825" s="51">
        <v>1</v>
      </c>
      <c r="E825" s="51">
        <v>5</v>
      </c>
      <c r="F825" s="13"/>
      <c r="G825" s="13"/>
      <c r="H825" s="13"/>
      <c r="I825" s="13"/>
      <c r="J825" s="13"/>
    </row>
    <row r="826" spans="2:10">
      <c r="B826" s="70" t="s">
        <v>29</v>
      </c>
      <c r="C826" s="70">
        <f>SUM(C823:C825)</f>
        <v>228</v>
      </c>
      <c r="D826" s="70">
        <f>SUM(D823:D825)</f>
        <v>689</v>
      </c>
      <c r="E826" s="70">
        <f>SUM(E823:E825)</f>
        <v>866</v>
      </c>
      <c r="F826" s="13"/>
      <c r="G826" s="13"/>
      <c r="H826" s="13"/>
      <c r="I826" s="13"/>
      <c r="J826" s="13"/>
    </row>
    <row r="827" spans="2:10">
      <c r="B827" s="68" t="s">
        <v>9</v>
      </c>
      <c r="C827" s="63"/>
      <c r="D827" s="63"/>
      <c r="E827" s="63"/>
      <c r="F827" s="13"/>
      <c r="G827" s="13"/>
      <c r="H827" s="13"/>
      <c r="I827" s="13"/>
      <c r="J827" s="13"/>
    </row>
    <row r="828" spans="2:10">
      <c r="B828" s="51" t="s">
        <v>4</v>
      </c>
      <c r="C828" s="51">
        <v>125</v>
      </c>
      <c r="D828" s="51">
        <v>333</v>
      </c>
      <c r="E828" s="51">
        <v>381</v>
      </c>
      <c r="F828" s="13"/>
      <c r="G828" s="13"/>
      <c r="H828" s="13"/>
      <c r="I828" s="13"/>
      <c r="J828" s="13"/>
    </row>
    <row r="829" spans="2:10">
      <c r="B829" s="51" t="s">
        <v>5</v>
      </c>
      <c r="C829" s="51">
        <v>36</v>
      </c>
      <c r="D829" s="51">
        <v>109</v>
      </c>
      <c r="E829" s="51">
        <v>255</v>
      </c>
      <c r="F829" s="13"/>
      <c r="G829" s="13"/>
      <c r="H829" s="13"/>
      <c r="I829" s="13"/>
      <c r="J829" s="13"/>
    </row>
    <row r="830" spans="2:10">
      <c r="B830" s="51" t="s">
        <v>6</v>
      </c>
      <c r="C830" s="51">
        <v>2</v>
      </c>
      <c r="D830" s="51">
        <v>4</v>
      </c>
      <c r="E830" s="51">
        <v>2</v>
      </c>
      <c r="F830" s="13"/>
      <c r="G830" s="13"/>
      <c r="H830" s="13"/>
      <c r="I830" s="13"/>
      <c r="J830" s="13"/>
    </row>
    <row r="831" spans="2:10">
      <c r="B831" s="70" t="s">
        <v>29</v>
      </c>
      <c r="C831" s="70">
        <f>SUM(C828:C830)</f>
        <v>163</v>
      </c>
      <c r="D831" s="70">
        <f>SUM(D828:D830)</f>
        <v>446</v>
      </c>
      <c r="E831" s="70">
        <f>SUM(E828:E830)</f>
        <v>638</v>
      </c>
      <c r="F831" s="13"/>
      <c r="G831" s="13"/>
      <c r="H831" s="13"/>
      <c r="I831" s="13"/>
      <c r="J831" s="13"/>
    </row>
    <row r="832" spans="2:10">
      <c r="B832" s="68" t="s">
        <v>10</v>
      </c>
      <c r="C832" s="63"/>
      <c r="D832" s="63"/>
      <c r="E832" s="63"/>
      <c r="F832" s="13"/>
      <c r="G832" s="13"/>
      <c r="H832" s="13"/>
      <c r="I832" s="13"/>
      <c r="J832" s="13"/>
    </row>
    <row r="833" spans="2:10">
      <c r="B833" s="51" t="s">
        <v>4</v>
      </c>
      <c r="C833" s="51">
        <v>204</v>
      </c>
      <c r="D833" s="51">
        <v>425</v>
      </c>
      <c r="E833" s="51">
        <v>377</v>
      </c>
      <c r="F833" s="13"/>
      <c r="G833" s="13"/>
      <c r="H833" s="13"/>
      <c r="I833" s="13"/>
      <c r="J833" s="13"/>
    </row>
    <row r="834" spans="2:10">
      <c r="B834" s="51" t="s">
        <v>5</v>
      </c>
      <c r="C834" s="51">
        <v>58</v>
      </c>
      <c r="D834" s="51">
        <v>172</v>
      </c>
      <c r="E834" s="51">
        <v>271</v>
      </c>
      <c r="F834" s="13"/>
      <c r="G834" s="13"/>
      <c r="H834" s="13"/>
      <c r="I834" s="13"/>
      <c r="J834" s="13"/>
    </row>
    <row r="835" spans="2:10">
      <c r="B835" s="51" t="s">
        <v>6</v>
      </c>
      <c r="C835" s="51">
        <v>1</v>
      </c>
      <c r="D835" s="51">
        <v>2</v>
      </c>
      <c r="E835" s="51">
        <v>4</v>
      </c>
      <c r="F835" s="13"/>
      <c r="G835" s="13"/>
      <c r="H835" s="13"/>
      <c r="I835" s="13"/>
      <c r="J835" s="13"/>
    </row>
    <row r="836" spans="2:10">
      <c r="B836" s="70" t="s">
        <v>29</v>
      </c>
      <c r="C836" s="70">
        <f>SUM(C833:C835)</f>
        <v>263</v>
      </c>
      <c r="D836" s="70">
        <f>SUM(D833:D835)</f>
        <v>599</v>
      </c>
      <c r="E836" s="70">
        <f>SUM(E833:E835)</f>
        <v>652</v>
      </c>
      <c r="F836" s="13"/>
      <c r="G836" s="13"/>
      <c r="H836" s="13"/>
      <c r="I836" s="13"/>
      <c r="J836" s="13"/>
    </row>
    <row r="837" spans="2:10">
      <c r="B837" s="68" t="s">
        <v>11</v>
      </c>
      <c r="C837" s="63"/>
      <c r="D837" s="63"/>
      <c r="E837" s="63"/>
      <c r="F837" s="13"/>
      <c r="G837" s="13"/>
      <c r="H837" s="13"/>
      <c r="I837" s="13"/>
      <c r="J837" s="13"/>
    </row>
    <row r="838" spans="2:10">
      <c r="B838" s="51" t="s">
        <v>4</v>
      </c>
      <c r="C838" s="51">
        <v>389</v>
      </c>
      <c r="D838" s="51">
        <v>651</v>
      </c>
      <c r="E838" s="51">
        <v>414</v>
      </c>
      <c r="F838" s="13"/>
      <c r="G838" s="13"/>
      <c r="H838" s="13"/>
      <c r="I838" s="13"/>
      <c r="J838" s="13"/>
    </row>
    <row r="839" spans="2:10">
      <c r="B839" s="51" t="s">
        <v>5</v>
      </c>
      <c r="C839" s="51">
        <v>89</v>
      </c>
      <c r="D839" s="51">
        <v>322</v>
      </c>
      <c r="E839" s="51">
        <v>323</v>
      </c>
      <c r="F839" s="13"/>
      <c r="G839" s="13"/>
      <c r="H839" s="13"/>
      <c r="I839" s="13"/>
      <c r="J839" s="13"/>
    </row>
    <row r="840" spans="2:10">
      <c r="B840" s="51" t="s">
        <v>6</v>
      </c>
      <c r="C840" s="51">
        <v>3</v>
      </c>
      <c r="D840" s="51">
        <v>10</v>
      </c>
      <c r="E840" s="51">
        <v>4</v>
      </c>
      <c r="F840" s="13"/>
      <c r="G840" s="13"/>
      <c r="H840" s="13"/>
      <c r="I840" s="13"/>
      <c r="J840" s="13"/>
    </row>
    <row r="841" spans="2:10">
      <c r="B841" s="70" t="s">
        <v>29</v>
      </c>
      <c r="C841" s="70">
        <f>SUM(C838:C840)</f>
        <v>481</v>
      </c>
      <c r="D841" s="70">
        <f>SUM(D838:D840)</f>
        <v>983</v>
      </c>
      <c r="E841" s="70">
        <f>SUM(E838:E840)</f>
        <v>741</v>
      </c>
      <c r="F841" s="13"/>
      <c r="G841" s="13"/>
      <c r="H841" s="13"/>
      <c r="I841" s="13"/>
      <c r="J841" s="13"/>
    </row>
    <row r="842" spans="2:10">
      <c r="B842" s="68" t="s">
        <v>12</v>
      </c>
      <c r="C842" s="63"/>
      <c r="D842" s="63"/>
      <c r="E842" s="63"/>
      <c r="F842" s="13"/>
      <c r="G842" s="13"/>
      <c r="H842" s="13"/>
      <c r="I842" s="13"/>
      <c r="J842" s="13"/>
    </row>
    <row r="843" spans="2:10">
      <c r="B843" s="51" t="s">
        <v>4</v>
      </c>
      <c r="C843" s="51">
        <v>202</v>
      </c>
      <c r="D843" s="51">
        <v>323</v>
      </c>
      <c r="E843" s="51">
        <v>175</v>
      </c>
      <c r="F843" s="13"/>
      <c r="G843" s="13"/>
      <c r="H843" s="13"/>
      <c r="I843" s="13"/>
      <c r="J843" s="13"/>
    </row>
    <row r="844" spans="2:10">
      <c r="B844" s="51" t="s">
        <v>5</v>
      </c>
      <c r="C844" s="51">
        <v>49</v>
      </c>
      <c r="D844" s="51">
        <v>133</v>
      </c>
      <c r="E844" s="51">
        <v>132</v>
      </c>
      <c r="F844" s="13"/>
      <c r="G844" s="13"/>
      <c r="H844" s="13"/>
      <c r="I844" s="13"/>
      <c r="J844" s="13"/>
    </row>
    <row r="845" spans="2:10">
      <c r="B845" s="51" t="s">
        <v>6</v>
      </c>
      <c r="C845" s="51"/>
      <c r="D845" s="51">
        <v>3</v>
      </c>
      <c r="E845" s="51">
        <v>3</v>
      </c>
      <c r="F845" s="13"/>
      <c r="G845" s="13"/>
      <c r="H845" s="13"/>
      <c r="I845" s="13"/>
      <c r="J845" s="13"/>
    </row>
    <row r="846" spans="2:10">
      <c r="B846" s="70" t="s">
        <v>29</v>
      </c>
      <c r="C846" s="37">
        <f>SUM(C843:C845)</f>
        <v>251</v>
      </c>
      <c r="D846" s="37">
        <f>SUM(D843:D845)</f>
        <v>459</v>
      </c>
      <c r="E846" s="37">
        <f>SUM(E843:E845)</f>
        <v>310</v>
      </c>
      <c r="F846" s="13"/>
      <c r="G846" s="13"/>
      <c r="H846" s="13"/>
      <c r="I846" s="13"/>
      <c r="J846" s="13"/>
    </row>
    <row r="847" spans="2:10">
      <c r="B847" s="71" t="s">
        <v>13</v>
      </c>
      <c r="C847" s="37">
        <f>C826+C831+C836+C841+C846</f>
        <v>1386</v>
      </c>
      <c r="D847" s="37">
        <f t="shared" ref="D847:E847" si="53">D826+D831+D836+D841+D846</f>
        <v>3176</v>
      </c>
      <c r="E847" s="37">
        <f t="shared" si="53"/>
        <v>3207</v>
      </c>
      <c r="F847" s="13"/>
      <c r="G847" s="13"/>
      <c r="H847" s="13"/>
      <c r="I847" s="13"/>
      <c r="J847" s="13"/>
    </row>
    <row r="848" spans="2:10">
      <c r="B848" s="13"/>
      <c r="C848" s="13"/>
      <c r="D848" s="13"/>
      <c r="E848" s="13"/>
      <c r="F848" s="13"/>
      <c r="G848" s="13"/>
      <c r="H848" s="13"/>
      <c r="I848" s="13"/>
      <c r="J848" s="13"/>
    </row>
    <row r="849" spans="2:10">
      <c r="B849" s="13"/>
      <c r="C849" s="13"/>
      <c r="D849" s="13"/>
      <c r="E849" s="13"/>
      <c r="F849" s="13"/>
      <c r="G849" s="13"/>
      <c r="H849" s="13"/>
      <c r="I849" s="13"/>
      <c r="J849" s="13"/>
    </row>
    <row r="850" spans="2:10" s="358" customFormat="1" ht="28.9">
      <c r="B850" s="356" t="s">
        <v>97</v>
      </c>
      <c r="C850" s="363" t="s">
        <v>195</v>
      </c>
      <c r="D850" s="363"/>
      <c r="E850" s="363"/>
      <c r="F850" s="363"/>
      <c r="G850" s="363"/>
      <c r="H850" s="363"/>
      <c r="I850" s="363"/>
      <c r="J850" s="363"/>
    </row>
    <row r="851" spans="2:10">
      <c r="B851" s="13"/>
      <c r="C851" s="13"/>
      <c r="D851" s="13"/>
      <c r="E851" s="13"/>
      <c r="F851" s="13"/>
      <c r="G851" s="13"/>
      <c r="H851" s="13"/>
      <c r="I851" s="13"/>
      <c r="J851" s="13"/>
    </row>
    <row r="852" spans="2:10">
      <c r="B852" s="5" t="s">
        <v>31</v>
      </c>
      <c r="C852" s="260" t="s">
        <v>187</v>
      </c>
      <c r="D852" s="260" t="s">
        <v>188</v>
      </c>
      <c r="E852" s="260" t="s">
        <v>189</v>
      </c>
      <c r="F852" s="13"/>
      <c r="G852" s="13"/>
      <c r="H852" s="13"/>
      <c r="I852" s="13"/>
      <c r="J852" s="13"/>
    </row>
    <row r="853" spans="2:10">
      <c r="B853" s="68" t="s">
        <v>8</v>
      </c>
      <c r="C853" s="63"/>
      <c r="D853" s="63"/>
      <c r="E853" s="63"/>
      <c r="F853" s="13"/>
      <c r="G853" s="13"/>
      <c r="H853" s="13"/>
      <c r="I853" s="13"/>
      <c r="J853" s="13"/>
    </row>
    <row r="854" spans="2:10">
      <c r="B854" s="51" t="s">
        <v>4</v>
      </c>
      <c r="C854" s="51">
        <v>156</v>
      </c>
      <c r="D854" s="51">
        <v>533</v>
      </c>
      <c r="E854" s="51">
        <v>543</v>
      </c>
      <c r="F854" s="13"/>
      <c r="G854" s="13"/>
      <c r="H854" s="13"/>
      <c r="I854" s="13"/>
      <c r="J854" s="13"/>
    </row>
    <row r="855" spans="2:10">
      <c r="B855" s="51" t="s">
        <v>5</v>
      </c>
      <c r="C855" s="51">
        <v>77</v>
      </c>
      <c r="D855" s="51">
        <v>238</v>
      </c>
      <c r="E855" s="51">
        <v>229</v>
      </c>
      <c r="F855" s="13"/>
      <c r="G855" s="13"/>
      <c r="H855" s="13"/>
      <c r="I855" s="13"/>
      <c r="J855" s="13"/>
    </row>
    <row r="856" spans="2:10">
      <c r="B856" s="51" t="s">
        <v>6</v>
      </c>
      <c r="C856" s="51">
        <v>0</v>
      </c>
      <c r="D856" s="51">
        <v>4</v>
      </c>
      <c r="E856" s="51">
        <v>3</v>
      </c>
      <c r="F856" s="13"/>
      <c r="G856" s="13"/>
      <c r="H856" s="13"/>
      <c r="I856" s="13"/>
      <c r="J856" s="13"/>
    </row>
    <row r="857" spans="2:10">
      <c r="B857" s="70" t="s">
        <v>29</v>
      </c>
      <c r="C857" s="70">
        <f>SUM(C854:C856)</f>
        <v>233</v>
      </c>
      <c r="D857" s="70">
        <f>SUM(D854:D856)</f>
        <v>775</v>
      </c>
      <c r="E857" s="70">
        <f>SUM(E854:E856)</f>
        <v>775</v>
      </c>
      <c r="F857" s="13"/>
      <c r="G857" s="13"/>
      <c r="H857" s="13"/>
      <c r="I857" s="13"/>
      <c r="J857" s="13"/>
    </row>
    <row r="858" spans="2:10">
      <c r="B858" s="68" t="s">
        <v>9</v>
      </c>
      <c r="C858" s="63"/>
      <c r="D858" s="63"/>
      <c r="E858" s="63"/>
      <c r="F858" s="13"/>
      <c r="G858" s="13"/>
      <c r="H858" s="13"/>
      <c r="I858" s="13"/>
      <c r="J858" s="13"/>
    </row>
    <row r="859" spans="2:10">
      <c r="B859" s="51" t="s">
        <v>4</v>
      </c>
      <c r="C859" s="51">
        <v>100</v>
      </c>
      <c r="D859" s="51">
        <v>389</v>
      </c>
      <c r="E859" s="51">
        <v>350</v>
      </c>
      <c r="F859" s="13"/>
      <c r="G859" s="13"/>
      <c r="H859" s="13"/>
      <c r="I859" s="13"/>
      <c r="J859" s="13"/>
    </row>
    <row r="860" spans="2:10">
      <c r="B860" s="51" t="s">
        <v>5</v>
      </c>
      <c r="C860" s="51">
        <v>50</v>
      </c>
      <c r="D860" s="51">
        <v>200</v>
      </c>
      <c r="E860" s="51">
        <v>150</v>
      </c>
      <c r="F860" s="13"/>
      <c r="G860" s="13"/>
      <c r="H860" s="13"/>
      <c r="I860" s="13"/>
      <c r="J860" s="13"/>
    </row>
    <row r="861" spans="2:10">
      <c r="B861" s="51" t="s">
        <v>6</v>
      </c>
      <c r="C861" s="51">
        <v>1</v>
      </c>
      <c r="D861" s="51">
        <v>2</v>
      </c>
      <c r="E861" s="51">
        <v>5</v>
      </c>
      <c r="F861" s="13"/>
      <c r="G861" s="13"/>
      <c r="H861" s="13"/>
      <c r="I861" s="13"/>
      <c r="J861" s="13"/>
    </row>
    <row r="862" spans="2:10">
      <c r="B862" s="70" t="s">
        <v>29</v>
      </c>
      <c r="C862" s="70">
        <f>SUM(C859:C861)</f>
        <v>151</v>
      </c>
      <c r="D862" s="70">
        <f>SUM(D859:D861)</f>
        <v>591</v>
      </c>
      <c r="E862" s="70">
        <f>SUM(E859:E861)</f>
        <v>505</v>
      </c>
      <c r="F862" s="13"/>
      <c r="G862" s="13"/>
      <c r="H862" s="13"/>
      <c r="I862" s="13"/>
      <c r="J862" s="13"/>
    </row>
    <row r="863" spans="2:10">
      <c r="B863" s="68" t="s">
        <v>10</v>
      </c>
      <c r="C863" s="63"/>
      <c r="D863" s="63"/>
      <c r="E863" s="63"/>
      <c r="F863" s="13"/>
      <c r="G863" s="13"/>
      <c r="H863" s="13"/>
      <c r="I863" s="13"/>
      <c r="J863" s="13"/>
    </row>
    <row r="864" spans="2:10">
      <c r="B864" s="51" t="s">
        <v>4</v>
      </c>
      <c r="C864" s="51">
        <v>162</v>
      </c>
      <c r="D864" s="51">
        <v>400</v>
      </c>
      <c r="E864" s="51">
        <v>444</v>
      </c>
      <c r="F864" s="13"/>
      <c r="G864" s="13"/>
      <c r="H864" s="13"/>
      <c r="I864" s="13"/>
      <c r="J864" s="13"/>
    </row>
    <row r="865" spans="2:10">
      <c r="B865" s="51" t="s">
        <v>5</v>
      </c>
      <c r="C865" s="51">
        <v>66</v>
      </c>
      <c r="D865" s="51">
        <v>208</v>
      </c>
      <c r="E865" s="51">
        <v>227</v>
      </c>
      <c r="F865" s="13"/>
      <c r="G865" s="13"/>
      <c r="H865" s="13"/>
      <c r="I865" s="13"/>
      <c r="J865" s="13"/>
    </row>
    <row r="866" spans="2:10">
      <c r="B866" s="51" t="s">
        <v>6</v>
      </c>
      <c r="C866" s="51">
        <v>1</v>
      </c>
      <c r="D866" s="51">
        <v>4</v>
      </c>
      <c r="E866" s="51">
        <v>2</v>
      </c>
      <c r="F866" s="13"/>
      <c r="G866" s="13"/>
      <c r="H866" s="13"/>
      <c r="I866" s="13"/>
      <c r="J866" s="13"/>
    </row>
    <row r="867" spans="2:10">
      <c r="B867" s="70" t="s">
        <v>29</v>
      </c>
      <c r="C867" s="70">
        <f>SUM(C864:C866)</f>
        <v>229</v>
      </c>
      <c r="D867" s="70">
        <f>SUM(D864:D866)</f>
        <v>612</v>
      </c>
      <c r="E867" s="70">
        <f>SUM(E864:E866)</f>
        <v>673</v>
      </c>
      <c r="F867" s="13"/>
      <c r="G867" s="13"/>
      <c r="H867" s="13"/>
      <c r="I867" s="13"/>
      <c r="J867" s="13"/>
    </row>
    <row r="868" spans="2:10">
      <c r="B868" s="68" t="s">
        <v>11</v>
      </c>
      <c r="C868" s="63"/>
      <c r="D868" s="63"/>
      <c r="E868" s="63"/>
      <c r="F868" s="13"/>
      <c r="G868" s="13"/>
      <c r="H868" s="13"/>
      <c r="I868" s="13"/>
      <c r="J868" s="13"/>
    </row>
    <row r="869" spans="2:10">
      <c r="B869" s="51" t="s">
        <v>4</v>
      </c>
      <c r="C869" s="51">
        <v>255</v>
      </c>
      <c r="D869" s="51">
        <v>459</v>
      </c>
      <c r="E869" s="51">
        <v>740</v>
      </c>
      <c r="F869" s="13"/>
      <c r="G869" s="13"/>
      <c r="H869" s="13"/>
      <c r="I869" s="13"/>
      <c r="J869" s="13"/>
    </row>
    <row r="870" spans="2:10">
      <c r="B870" s="51" t="s">
        <v>5</v>
      </c>
      <c r="C870" s="51">
        <v>115</v>
      </c>
      <c r="D870" s="51">
        <v>275</v>
      </c>
      <c r="E870" s="51">
        <v>344</v>
      </c>
      <c r="F870" s="13"/>
      <c r="G870" s="13"/>
      <c r="H870" s="13"/>
      <c r="I870" s="13"/>
      <c r="J870" s="13"/>
    </row>
    <row r="871" spans="2:10">
      <c r="B871" s="51" t="s">
        <v>6</v>
      </c>
      <c r="C871" s="51">
        <v>2</v>
      </c>
      <c r="D871" s="51">
        <v>7</v>
      </c>
      <c r="E871" s="51">
        <v>8</v>
      </c>
      <c r="F871" s="13"/>
      <c r="G871" s="13"/>
      <c r="H871" s="13"/>
      <c r="I871" s="13"/>
      <c r="J871" s="13"/>
    </row>
    <row r="872" spans="2:10">
      <c r="B872" s="70" t="s">
        <v>29</v>
      </c>
      <c r="C872" s="37">
        <f>SUM(C869:C871)</f>
        <v>372</v>
      </c>
      <c r="D872" s="37">
        <f>SUM(D869:D871)</f>
        <v>741</v>
      </c>
      <c r="E872" s="37">
        <f>SUM(E869:E871)</f>
        <v>1092</v>
      </c>
      <c r="F872" s="13"/>
      <c r="G872" s="13"/>
      <c r="H872" s="13"/>
      <c r="I872" s="13"/>
      <c r="J872" s="13"/>
    </row>
    <row r="873" spans="2:10">
      <c r="B873" s="68" t="s">
        <v>12</v>
      </c>
      <c r="C873" s="63"/>
      <c r="D873" s="63"/>
      <c r="E873" s="63"/>
      <c r="F873" s="13"/>
      <c r="G873" s="13"/>
      <c r="H873" s="13"/>
      <c r="I873" s="13"/>
      <c r="J873" s="13"/>
    </row>
    <row r="874" spans="2:10">
      <c r="B874" s="51" t="s">
        <v>4</v>
      </c>
      <c r="C874" s="51">
        <v>146</v>
      </c>
      <c r="D874" s="51">
        <v>190</v>
      </c>
      <c r="E874" s="51">
        <v>364</v>
      </c>
      <c r="F874" s="13"/>
      <c r="G874" s="13"/>
      <c r="H874" s="13"/>
      <c r="I874" s="13"/>
      <c r="J874" s="13"/>
    </row>
    <row r="875" spans="2:10">
      <c r="B875" s="51" t="s">
        <v>5</v>
      </c>
      <c r="C875" s="51">
        <v>68</v>
      </c>
      <c r="D875" s="51">
        <v>93</v>
      </c>
      <c r="E875" s="51">
        <v>153</v>
      </c>
      <c r="F875" s="13"/>
      <c r="G875" s="13"/>
      <c r="H875" s="13"/>
      <c r="I875" s="13"/>
      <c r="J875" s="13"/>
    </row>
    <row r="876" spans="2:10">
      <c r="B876" s="51" t="s">
        <v>6</v>
      </c>
      <c r="C876" s="51">
        <v>0</v>
      </c>
      <c r="D876" s="51">
        <v>2</v>
      </c>
      <c r="E876" s="51">
        <v>4</v>
      </c>
      <c r="F876" s="13"/>
      <c r="G876" s="13"/>
      <c r="H876" s="13"/>
      <c r="I876" s="13"/>
      <c r="J876" s="13"/>
    </row>
    <row r="877" spans="2:10">
      <c r="B877" s="70" t="s">
        <v>29</v>
      </c>
      <c r="C877" s="37">
        <f>SUM(C874:C876)</f>
        <v>214</v>
      </c>
      <c r="D877" s="37">
        <f>SUM(D874:D876)</f>
        <v>285</v>
      </c>
      <c r="E877" s="37">
        <f>SUM(E874:E876)</f>
        <v>521</v>
      </c>
      <c r="F877" s="13"/>
      <c r="G877" s="13"/>
      <c r="H877" s="13"/>
      <c r="I877" s="13"/>
      <c r="J877" s="13"/>
    </row>
    <row r="878" spans="2:10">
      <c r="B878" s="71" t="s">
        <v>13</v>
      </c>
      <c r="C878" s="37">
        <f>C857+C862+C867+C872+C877</f>
        <v>1199</v>
      </c>
      <c r="D878" s="37">
        <f t="shared" ref="D878:E878" si="54">D857+D862+D867+D872+D877</f>
        <v>3004</v>
      </c>
      <c r="E878" s="37">
        <f t="shared" si="54"/>
        <v>3566</v>
      </c>
      <c r="F878" s="13"/>
      <c r="G878" s="13"/>
      <c r="H878" s="13"/>
      <c r="I878" s="13"/>
      <c r="J878" s="13"/>
    </row>
    <row r="879" spans="2:10">
      <c r="B879" s="13"/>
      <c r="C879" s="13"/>
      <c r="D879" s="13"/>
      <c r="E879" s="13"/>
      <c r="F879" s="13"/>
      <c r="G879" s="13"/>
      <c r="H879" s="13"/>
      <c r="I879" s="13"/>
      <c r="J879" s="13"/>
    </row>
    <row r="880" spans="2:10">
      <c r="B880" s="13"/>
      <c r="C880" s="13"/>
      <c r="D880" s="13"/>
      <c r="E880" s="13"/>
      <c r="F880" s="13"/>
      <c r="G880" s="13"/>
      <c r="H880" s="13"/>
      <c r="I880" s="13"/>
      <c r="J880" s="13"/>
    </row>
    <row r="881" spans="2:10" s="358" customFormat="1" ht="28.9">
      <c r="B881" s="356" t="s">
        <v>97</v>
      </c>
      <c r="C881" s="363" t="s">
        <v>196</v>
      </c>
      <c r="D881" s="363"/>
      <c r="E881" s="363"/>
      <c r="F881" s="363"/>
      <c r="G881" s="363"/>
      <c r="H881" s="363"/>
      <c r="I881" s="363"/>
      <c r="J881" s="363"/>
    </row>
    <row r="882" spans="2:10">
      <c r="B882" s="13"/>
      <c r="C882" s="13"/>
      <c r="D882" s="13"/>
      <c r="E882" s="13"/>
      <c r="F882" s="13"/>
      <c r="G882" s="13"/>
      <c r="H882" s="13"/>
      <c r="I882" s="13"/>
      <c r="J882" s="13"/>
    </row>
    <row r="883" spans="2:10">
      <c r="B883" s="5" t="s">
        <v>31</v>
      </c>
      <c r="C883" s="70" t="s">
        <v>48</v>
      </c>
      <c r="D883" s="70" t="s">
        <v>49</v>
      </c>
      <c r="E883" s="70" t="s">
        <v>29</v>
      </c>
      <c r="F883" s="13"/>
      <c r="G883" s="13"/>
      <c r="H883" s="13"/>
      <c r="I883" s="13"/>
      <c r="J883" s="13"/>
    </row>
    <row r="884" spans="2:10">
      <c r="B884" s="68" t="s">
        <v>8</v>
      </c>
      <c r="C884" s="63"/>
      <c r="D884" s="63"/>
      <c r="E884" s="63"/>
      <c r="F884" s="13"/>
      <c r="G884" s="13"/>
      <c r="H884" s="13"/>
      <c r="I884" s="13"/>
      <c r="J884" s="13"/>
    </row>
    <row r="885" spans="2:10">
      <c r="B885" s="51" t="s">
        <v>4</v>
      </c>
      <c r="C885" s="35">
        <v>553</v>
      </c>
      <c r="D885" s="35">
        <v>679</v>
      </c>
      <c r="E885" s="35">
        <f>SUM(C885:D885)</f>
        <v>1232</v>
      </c>
      <c r="F885" s="13"/>
      <c r="G885" s="13"/>
      <c r="H885" s="13"/>
      <c r="I885" s="13"/>
      <c r="J885" s="13"/>
    </row>
    <row r="886" spans="2:10">
      <c r="B886" s="51" t="s">
        <v>5</v>
      </c>
      <c r="C886" s="35">
        <v>366</v>
      </c>
      <c r="D886" s="35">
        <v>178</v>
      </c>
      <c r="E886" s="35">
        <f t="shared" ref="E886:E908" si="55">SUM(C886:D886)</f>
        <v>544</v>
      </c>
      <c r="F886" s="13"/>
      <c r="G886" s="13"/>
      <c r="H886" s="13"/>
      <c r="I886" s="13"/>
      <c r="J886" s="13"/>
    </row>
    <row r="887" spans="2:10">
      <c r="B887" s="51" t="s">
        <v>6</v>
      </c>
      <c r="C887" s="35">
        <v>5</v>
      </c>
      <c r="D887" s="35">
        <v>2</v>
      </c>
      <c r="E887" s="35">
        <f t="shared" si="55"/>
        <v>7</v>
      </c>
      <c r="F887" s="13"/>
      <c r="G887" s="13"/>
      <c r="H887" s="13"/>
      <c r="I887" s="13"/>
      <c r="J887" s="13"/>
    </row>
    <row r="888" spans="2:10">
      <c r="B888" s="70" t="s">
        <v>29</v>
      </c>
      <c r="C888" s="37">
        <f>SUM(C885:C887)</f>
        <v>924</v>
      </c>
      <c r="D888" s="37">
        <f>SUM(D885:D887)</f>
        <v>859</v>
      </c>
      <c r="E888" s="37">
        <f t="shared" si="55"/>
        <v>1783</v>
      </c>
      <c r="F888" s="13"/>
      <c r="G888" s="13"/>
      <c r="H888" s="13"/>
      <c r="I888" s="13"/>
      <c r="J888" s="13"/>
    </row>
    <row r="889" spans="2:10">
      <c r="B889" s="68" t="s">
        <v>9</v>
      </c>
      <c r="C889" s="64"/>
      <c r="D889" s="64"/>
      <c r="E889" s="64"/>
      <c r="F889" s="13"/>
      <c r="G889" s="13"/>
      <c r="H889" s="13"/>
      <c r="I889" s="13"/>
      <c r="J889" s="13"/>
    </row>
    <row r="890" spans="2:10">
      <c r="B890" s="51" t="s">
        <v>4</v>
      </c>
      <c r="C890" s="47">
        <v>310</v>
      </c>
      <c r="D890" s="47">
        <v>529</v>
      </c>
      <c r="E890" s="64">
        <f t="shared" si="55"/>
        <v>839</v>
      </c>
      <c r="F890" s="13"/>
      <c r="G890" s="13"/>
      <c r="H890" s="13"/>
      <c r="I890" s="13"/>
      <c r="J890" s="13"/>
    </row>
    <row r="891" spans="2:10">
      <c r="B891" s="51" t="s">
        <v>5</v>
      </c>
      <c r="C891" s="47">
        <v>260</v>
      </c>
      <c r="D891" s="47">
        <v>140</v>
      </c>
      <c r="E891" s="64">
        <f t="shared" si="55"/>
        <v>400</v>
      </c>
      <c r="F891" s="13"/>
      <c r="G891" s="13"/>
      <c r="H891" s="13"/>
      <c r="I891" s="13"/>
      <c r="J891" s="13"/>
    </row>
    <row r="892" spans="2:10">
      <c r="B892" s="51" t="s">
        <v>6</v>
      </c>
      <c r="C892" s="47">
        <v>5</v>
      </c>
      <c r="D892" s="47">
        <v>3</v>
      </c>
      <c r="E892" s="64">
        <f t="shared" si="55"/>
        <v>8</v>
      </c>
      <c r="F892" s="13"/>
      <c r="G892" s="13"/>
      <c r="H892" s="13"/>
      <c r="I892" s="13"/>
      <c r="J892" s="13"/>
    </row>
    <row r="893" spans="2:10">
      <c r="B893" s="70" t="s">
        <v>29</v>
      </c>
      <c r="C893" s="37">
        <f>SUM(C890:C892)</f>
        <v>575</v>
      </c>
      <c r="D893" s="37">
        <f>SUM(D890:D892)</f>
        <v>672</v>
      </c>
      <c r="E893" s="37">
        <f t="shared" si="55"/>
        <v>1247</v>
      </c>
      <c r="F893" s="13"/>
      <c r="G893" s="13"/>
      <c r="H893" s="13"/>
      <c r="I893" s="13"/>
      <c r="J893" s="13"/>
    </row>
    <row r="894" spans="2:10">
      <c r="B894" s="68" t="s">
        <v>10</v>
      </c>
      <c r="C894" s="64"/>
      <c r="D894" s="64"/>
      <c r="E894" s="64"/>
      <c r="F894" s="13"/>
      <c r="G894" s="13"/>
      <c r="H894" s="13"/>
      <c r="I894" s="13"/>
      <c r="J894" s="13"/>
    </row>
    <row r="895" spans="2:10">
      <c r="B895" s="51" t="s">
        <v>4</v>
      </c>
      <c r="C895" s="35">
        <v>503</v>
      </c>
      <c r="D895" s="35">
        <v>503</v>
      </c>
      <c r="E895" s="35">
        <f t="shared" si="55"/>
        <v>1006</v>
      </c>
      <c r="F895" s="13"/>
      <c r="G895" s="13"/>
      <c r="H895" s="13"/>
      <c r="I895" s="13"/>
      <c r="J895" s="13"/>
    </row>
    <row r="896" spans="2:10">
      <c r="B896" s="51" t="s">
        <v>5</v>
      </c>
      <c r="C896" s="35">
        <v>332</v>
      </c>
      <c r="D896" s="35">
        <v>169</v>
      </c>
      <c r="E896" s="35">
        <f t="shared" si="55"/>
        <v>501</v>
      </c>
      <c r="F896" s="13"/>
      <c r="G896" s="13"/>
      <c r="H896" s="13"/>
      <c r="I896" s="13"/>
      <c r="J896" s="13"/>
    </row>
    <row r="897" spans="2:10">
      <c r="B897" s="51" t="s">
        <v>6</v>
      </c>
      <c r="C897" s="35">
        <v>6</v>
      </c>
      <c r="D897" s="35">
        <v>1</v>
      </c>
      <c r="E897" s="35">
        <f t="shared" si="55"/>
        <v>7</v>
      </c>
      <c r="F897" s="13"/>
      <c r="G897" s="13"/>
      <c r="H897" s="13"/>
      <c r="I897" s="13"/>
      <c r="J897" s="13"/>
    </row>
    <row r="898" spans="2:10">
      <c r="B898" s="70" t="s">
        <v>29</v>
      </c>
      <c r="C898" s="37">
        <f>SUM(C895:C897)</f>
        <v>841</v>
      </c>
      <c r="D898" s="37">
        <f>SUM(D895:D897)</f>
        <v>673</v>
      </c>
      <c r="E898" s="37">
        <f t="shared" si="55"/>
        <v>1514</v>
      </c>
      <c r="F898" s="13"/>
      <c r="G898" s="13"/>
      <c r="H898" s="13"/>
      <c r="I898" s="13"/>
      <c r="J898" s="13"/>
    </row>
    <row r="899" spans="2:10">
      <c r="B899" s="68" t="s">
        <v>11</v>
      </c>
      <c r="C899" s="64"/>
      <c r="D899" s="64"/>
      <c r="E899" s="64"/>
      <c r="F899" s="13"/>
      <c r="G899" s="13"/>
      <c r="H899" s="13"/>
      <c r="I899" s="13"/>
      <c r="J899" s="13"/>
    </row>
    <row r="900" spans="2:10">
      <c r="B900" s="51" t="s">
        <v>4</v>
      </c>
      <c r="C900" s="35">
        <v>836</v>
      </c>
      <c r="D900" s="35">
        <v>618</v>
      </c>
      <c r="E900" s="35">
        <f t="shared" si="55"/>
        <v>1454</v>
      </c>
      <c r="F900" s="13"/>
      <c r="G900" s="13"/>
      <c r="H900" s="13"/>
      <c r="I900" s="13"/>
      <c r="J900" s="13"/>
    </row>
    <row r="901" spans="2:10">
      <c r="B901" s="51" t="s">
        <v>5</v>
      </c>
      <c r="C901" s="35">
        <v>508</v>
      </c>
      <c r="D901" s="35">
        <v>226</v>
      </c>
      <c r="E901" s="35">
        <f t="shared" si="55"/>
        <v>734</v>
      </c>
      <c r="F901" s="13"/>
      <c r="G901" s="13"/>
      <c r="H901" s="13"/>
      <c r="I901" s="13"/>
      <c r="J901" s="13"/>
    </row>
    <row r="902" spans="2:10">
      <c r="B902" s="51" t="s">
        <v>6</v>
      </c>
      <c r="C902" s="47">
        <v>9</v>
      </c>
      <c r="D902" s="47">
        <v>8</v>
      </c>
      <c r="E902" s="64">
        <f t="shared" si="55"/>
        <v>17</v>
      </c>
      <c r="F902" s="13"/>
      <c r="G902" s="13"/>
      <c r="H902" s="13"/>
      <c r="I902" s="13"/>
      <c r="J902" s="13"/>
    </row>
    <row r="903" spans="2:10">
      <c r="B903" s="70" t="s">
        <v>29</v>
      </c>
      <c r="C903" s="37">
        <f>SUM(C900:C902)</f>
        <v>1353</v>
      </c>
      <c r="D903" s="37">
        <f>SUM(D900:D902)</f>
        <v>852</v>
      </c>
      <c r="E903" s="37">
        <f t="shared" si="55"/>
        <v>2205</v>
      </c>
      <c r="F903" s="13"/>
      <c r="G903" s="13"/>
      <c r="H903" s="13"/>
      <c r="I903" s="13"/>
      <c r="J903" s="13"/>
    </row>
    <row r="904" spans="2:10">
      <c r="B904" s="68" t="s">
        <v>12</v>
      </c>
      <c r="C904" s="64"/>
      <c r="D904" s="64"/>
      <c r="E904" s="64"/>
      <c r="F904" s="13"/>
      <c r="G904" s="13"/>
      <c r="H904" s="13"/>
      <c r="I904" s="13"/>
      <c r="J904" s="13"/>
    </row>
    <row r="905" spans="2:10">
      <c r="B905" s="51" t="s">
        <v>4</v>
      </c>
      <c r="C905" s="47">
        <v>456</v>
      </c>
      <c r="D905" s="47">
        <v>244</v>
      </c>
      <c r="E905" s="64">
        <f t="shared" si="55"/>
        <v>700</v>
      </c>
      <c r="F905" s="13"/>
      <c r="G905" s="13"/>
      <c r="H905" s="13"/>
      <c r="I905" s="13"/>
      <c r="J905" s="13"/>
    </row>
    <row r="906" spans="2:10">
      <c r="B906" s="51" t="s">
        <v>5</v>
      </c>
      <c r="C906" s="47">
        <v>250</v>
      </c>
      <c r="D906" s="47">
        <v>64</v>
      </c>
      <c r="E906" s="64">
        <f t="shared" si="55"/>
        <v>314</v>
      </c>
      <c r="F906" s="13"/>
      <c r="G906" s="13"/>
      <c r="H906" s="13"/>
      <c r="I906" s="13"/>
      <c r="J906" s="13"/>
    </row>
    <row r="907" spans="2:10">
      <c r="B907" s="51" t="s">
        <v>6</v>
      </c>
      <c r="C907" s="47">
        <v>6</v>
      </c>
      <c r="D907" s="47">
        <v>0</v>
      </c>
      <c r="E907" s="64">
        <f t="shared" si="55"/>
        <v>6</v>
      </c>
      <c r="F907" s="13"/>
      <c r="G907" s="13"/>
      <c r="H907" s="13"/>
      <c r="I907" s="13"/>
      <c r="J907" s="13"/>
    </row>
    <row r="908" spans="2:10">
      <c r="B908" s="70" t="s">
        <v>29</v>
      </c>
      <c r="C908" s="37">
        <f>SUM(C905:C907)</f>
        <v>712</v>
      </c>
      <c r="D908" s="37">
        <f>SUM(D905:D907)</f>
        <v>308</v>
      </c>
      <c r="E908" s="37">
        <f t="shared" si="55"/>
        <v>1020</v>
      </c>
      <c r="F908" s="13"/>
      <c r="G908" s="13"/>
      <c r="H908" s="13"/>
      <c r="I908" s="13"/>
      <c r="J908" s="13"/>
    </row>
    <row r="909" spans="2:10">
      <c r="B909" s="71" t="s">
        <v>13</v>
      </c>
      <c r="C909" s="37">
        <f>C888+C893+C898+C903+C908</f>
        <v>4405</v>
      </c>
      <c r="D909" s="37">
        <f t="shared" ref="D909:E909" si="56">D888+D893+D898+D903+D908</f>
        <v>3364</v>
      </c>
      <c r="E909" s="37">
        <f t="shared" si="56"/>
        <v>7769</v>
      </c>
      <c r="F909" s="13"/>
      <c r="G909" s="13"/>
      <c r="H909" s="13"/>
      <c r="I909" s="13"/>
      <c r="J909" s="13"/>
    </row>
    <row r="910" spans="2:10">
      <c r="B910" s="13"/>
      <c r="C910" s="13"/>
      <c r="D910" s="13"/>
      <c r="E910" s="13"/>
      <c r="F910" s="13"/>
      <c r="G910" s="13"/>
      <c r="H910" s="13"/>
      <c r="I910" s="13"/>
      <c r="J910" s="13"/>
    </row>
    <row r="911" spans="2:10">
      <c r="B911" s="13"/>
      <c r="C911" s="13"/>
      <c r="D911" s="13"/>
      <c r="E911" s="13"/>
      <c r="F911" s="13"/>
      <c r="G911" s="13"/>
      <c r="H911" s="13"/>
      <c r="I911" s="13"/>
      <c r="J911" s="13"/>
    </row>
    <row r="912" spans="2:10" s="358" customFormat="1" ht="28.9">
      <c r="B912" s="356" t="s">
        <v>97</v>
      </c>
      <c r="C912" s="363" t="s">
        <v>197</v>
      </c>
      <c r="D912" s="363"/>
      <c r="E912" s="363"/>
      <c r="F912" s="363"/>
      <c r="G912" s="363"/>
      <c r="H912" s="363"/>
      <c r="I912" s="363"/>
      <c r="J912" s="363"/>
    </row>
    <row r="913" spans="2:10">
      <c r="B913" s="13"/>
      <c r="C913" s="13"/>
      <c r="D913" s="13"/>
      <c r="E913" s="13"/>
      <c r="F913" s="13"/>
      <c r="G913" s="13"/>
      <c r="H913" s="13"/>
      <c r="I913" s="13"/>
      <c r="J913" s="13"/>
    </row>
    <row r="914" spans="2:10">
      <c r="B914" s="5" t="s">
        <v>31</v>
      </c>
      <c r="C914" s="70" t="s">
        <v>48</v>
      </c>
      <c r="D914" s="70" t="s">
        <v>49</v>
      </c>
      <c r="E914" s="70" t="s">
        <v>29</v>
      </c>
      <c r="F914" s="13"/>
      <c r="G914" s="13"/>
      <c r="H914" s="13"/>
      <c r="I914" s="50"/>
      <c r="J914" s="50"/>
    </row>
    <row r="915" spans="2:10">
      <c r="B915" s="68" t="s">
        <v>8</v>
      </c>
      <c r="C915" s="63"/>
      <c r="D915" s="63"/>
      <c r="E915" s="63"/>
      <c r="F915" s="13"/>
      <c r="G915" s="13"/>
      <c r="H915" s="13"/>
      <c r="I915" s="50"/>
      <c r="J915" s="50"/>
    </row>
    <row r="916" spans="2:10">
      <c r="B916" s="51" t="s">
        <v>4</v>
      </c>
      <c r="C916" s="35">
        <v>116</v>
      </c>
      <c r="D916" s="35">
        <v>1116</v>
      </c>
      <c r="E916" s="35">
        <f>SUM(C916:D916)</f>
        <v>1232</v>
      </c>
      <c r="F916" s="13"/>
      <c r="G916" s="13"/>
      <c r="H916" s="13"/>
      <c r="I916" s="50"/>
      <c r="J916" s="50"/>
    </row>
    <row r="917" spans="2:10">
      <c r="B917" s="51" t="s">
        <v>5</v>
      </c>
      <c r="C917" s="35">
        <v>141</v>
      </c>
      <c r="D917" s="35">
        <v>403</v>
      </c>
      <c r="E917" s="35">
        <f t="shared" ref="E917:E939" si="57">SUM(C917:D917)</f>
        <v>544</v>
      </c>
      <c r="F917" s="13"/>
      <c r="G917" s="13"/>
      <c r="H917" s="13"/>
      <c r="I917" s="50"/>
      <c r="J917" s="50"/>
    </row>
    <row r="918" spans="2:10">
      <c r="B918" s="51" t="s">
        <v>6</v>
      </c>
      <c r="C918" s="35">
        <v>2</v>
      </c>
      <c r="D918" s="35">
        <v>5</v>
      </c>
      <c r="E918" s="35">
        <f t="shared" si="57"/>
        <v>7</v>
      </c>
      <c r="F918" s="13"/>
      <c r="G918" s="13"/>
      <c r="H918" s="13"/>
      <c r="I918" s="50"/>
      <c r="J918" s="50"/>
    </row>
    <row r="919" spans="2:10">
      <c r="B919" s="70" t="s">
        <v>29</v>
      </c>
      <c r="C919" s="37">
        <f>SUM(C916:C918)</f>
        <v>259</v>
      </c>
      <c r="D919" s="37">
        <f>SUM(D916:D918)</f>
        <v>1524</v>
      </c>
      <c r="E919" s="37">
        <f t="shared" si="57"/>
        <v>1783</v>
      </c>
      <c r="F919" s="13"/>
      <c r="G919" s="13"/>
      <c r="H919" s="13"/>
      <c r="I919" s="50"/>
      <c r="J919" s="50"/>
    </row>
    <row r="920" spans="2:10">
      <c r="B920" s="68" t="s">
        <v>9</v>
      </c>
      <c r="C920" s="64"/>
      <c r="D920" s="64"/>
      <c r="E920" s="64"/>
      <c r="F920" s="13"/>
      <c r="G920" s="13"/>
      <c r="H920" s="13"/>
      <c r="I920" s="50"/>
      <c r="J920" s="50"/>
    </row>
    <row r="921" spans="2:10">
      <c r="B921" s="51" t="s">
        <v>4</v>
      </c>
      <c r="C921" s="51">
        <v>125</v>
      </c>
      <c r="D921" s="51">
        <v>714</v>
      </c>
      <c r="E921" s="64">
        <f t="shared" si="57"/>
        <v>839</v>
      </c>
      <c r="F921" s="13"/>
      <c r="G921" s="13"/>
      <c r="H921" s="13"/>
      <c r="I921" s="50"/>
      <c r="J921" s="50"/>
    </row>
    <row r="922" spans="2:10">
      <c r="B922" s="51" t="s">
        <v>5</v>
      </c>
      <c r="C922" s="51">
        <v>143</v>
      </c>
      <c r="D922" s="51">
        <v>257</v>
      </c>
      <c r="E922" s="64">
        <f t="shared" si="57"/>
        <v>400</v>
      </c>
      <c r="F922" s="13"/>
      <c r="G922" s="13"/>
      <c r="H922" s="13"/>
      <c r="I922" s="50"/>
      <c r="J922" s="50"/>
    </row>
    <row r="923" spans="2:10">
      <c r="B923" s="51" t="s">
        <v>6</v>
      </c>
      <c r="C923" s="51">
        <v>2</v>
      </c>
      <c r="D923" s="51">
        <v>6</v>
      </c>
      <c r="E923" s="64">
        <f t="shared" si="57"/>
        <v>8</v>
      </c>
      <c r="F923" s="13"/>
      <c r="G923" s="13"/>
      <c r="H923" s="13"/>
      <c r="I923" s="50"/>
      <c r="J923" s="50"/>
    </row>
    <row r="924" spans="2:10">
      <c r="B924" s="70" t="s">
        <v>29</v>
      </c>
      <c r="C924" s="37">
        <f>SUM(C921:C923)</f>
        <v>270</v>
      </c>
      <c r="D924" s="37">
        <f>SUM(D921:D923)</f>
        <v>977</v>
      </c>
      <c r="E924" s="37">
        <f t="shared" si="57"/>
        <v>1247</v>
      </c>
      <c r="F924" s="13"/>
      <c r="G924" s="13"/>
      <c r="H924" s="13"/>
      <c r="I924" s="50"/>
      <c r="J924" s="50"/>
    </row>
    <row r="925" spans="2:10">
      <c r="B925" s="68" t="s">
        <v>10</v>
      </c>
      <c r="C925" s="64"/>
      <c r="D925" s="64"/>
      <c r="E925" s="64"/>
      <c r="F925" s="13"/>
      <c r="G925" s="13"/>
      <c r="H925" s="13"/>
      <c r="I925" s="50"/>
      <c r="J925" s="50"/>
    </row>
    <row r="926" spans="2:10">
      <c r="B926" s="51" t="s">
        <v>4</v>
      </c>
      <c r="C926" s="35">
        <v>118</v>
      </c>
      <c r="D926" s="35">
        <v>888</v>
      </c>
      <c r="E926" s="35">
        <f t="shared" si="57"/>
        <v>1006</v>
      </c>
      <c r="F926" s="13"/>
      <c r="G926" s="13"/>
      <c r="H926" s="13"/>
      <c r="I926" s="50"/>
      <c r="J926" s="50"/>
    </row>
    <row r="927" spans="2:10">
      <c r="B927" s="51" t="s">
        <v>5</v>
      </c>
      <c r="C927" s="35">
        <v>130</v>
      </c>
      <c r="D927" s="35">
        <v>371</v>
      </c>
      <c r="E927" s="35">
        <f t="shared" si="57"/>
        <v>501</v>
      </c>
      <c r="F927" s="13"/>
      <c r="G927" s="13"/>
      <c r="H927" s="13"/>
      <c r="I927" s="50"/>
      <c r="J927" s="50"/>
    </row>
    <row r="928" spans="2:10">
      <c r="B928" s="51" t="s">
        <v>6</v>
      </c>
      <c r="C928" s="35">
        <v>0</v>
      </c>
      <c r="D928" s="35">
        <v>7</v>
      </c>
      <c r="E928" s="35">
        <f t="shared" si="57"/>
        <v>7</v>
      </c>
      <c r="F928" s="13"/>
      <c r="G928" s="13"/>
      <c r="H928" s="13"/>
      <c r="I928" s="50"/>
      <c r="J928" s="50"/>
    </row>
    <row r="929" spans="2:10">
      <c r="B929" s="70" t="s">
        <v>29</v>
      </c>
      <c r="C929" s="37">
        <f>SUM(C926:C928)</f>
        <v>248</v>
      </c>
      <c r="D929" s="37">
        <f>SUM(D926:D928)</f>
        <v>1266</v>
      </c>
      <c r="E929" s="37">
        <f t="shared" si="57"/>
        <v>1514</v>
      </c>
      <c r="F929" s="13"/>
      <c r="G929" s="13"/>
      <c r="H929" s="13"/>
      <c r="I929" s="50"/>
      <c r="J929" s="50"/>
    </row>
    <row r="930" spans="2:10">
      <c r="B930" s="68" t="s">
        <v>11</v>
      </c>
      <c r="C930" s="64"/>
      <c r="D930" s="64"/>
      <c r="E930" s="64"/>
      <c r="F930" s="13"/>
      <c r="G930" s="13"/>
      <c r="H930" s="13"/>
      <c r="I930" s="50"/>
      <c r="J930" s="50"/>
    </row>
    <row r="931" spans="2:10">
      <c r="B931" s="51" t="s">
        <v>4</v>
      </c>
      <c r="C931" s="35">
        <v>137</v>
      </c>
      <c r="D931" s="35">
        <v>1317</v>
      </c>
      <c r="E931" s="35">
        <f t="shared" si="57"/>
        <v>1454</v>
      </c>
      <c r="F931" s="13"/>
      <c r="G931" s="13"/>
      <c r="H931" s="13"/>
      <c r="I931" s="50"/>
      <c r="J931" s="50"/>
    </row>
    <row r="932" spans="2:10">
      <c r="B932" s="51" t="s">
        <v>5</v>
      </c>
      <c r="C932" s="35">
        <v>115</v>
      </c>
      <c r="D932" s="35">
        <v>619</v>
      </c>
      <c r="E932" s="35">
        <f t="shared" si="57"/>
        <v>734</v>
      </c>
      <c r="F932" s="13"/>
      <c r="G932" s="13"/>
      <c r="H932" s="13"/>
      <c r="I932" s="50"/>
      <c r="J932" s="50"/>
    </row>
    <row r="933" spans="2:10">
      <c r="B933" s="51" t="s">
        <v>6</v>
      </c>
      <c r="C933" s="35">
        <v>3</v>
      </c>
      <c r="D933" s="35">
        <v>14</v>
      </c>
      <c r="E933" s="35">
        <f t="shared" si="57"/>
        <v>17</v>
      </c>
      <c r="F933" s="13"/>
      <c r="G933" s="13"/>
      <c r="H933" s="13"/>
      <c r="I933" s="50"/>
      <c r="J933" s="50"/>
    </row>
    <row r="934" spans="2:10">
      <c r="B934" s="70" t="s">
        <v>29</v>
      </c>
      <c r="C934" s="37">
        <f>SUM(C931:C933)</f>
        <v>255</v>
      </c>
      <c r="D934" s="37">
        <f>SUM(D931:D933)</f>
        <v>1950</v>
      </c>
      <c r="E934" s="37">
        <f t="shared" si="57"/>
        <v>2205</v>
      </c>
      <c r="F934" s="13"/>
      <c r="G934" s="13"/>
      <c r="H934" s="13"/>
      <c r="I934" s="13"/>
      <c r="J934" s="13"/>
    </row>
    <row r="935" spans="2:10">
      <c r="B935" s="68" t="s">
        <v>12</v>
      </c>
      <c r="C935" s="64"/>
      <c r="D935" s="64"/>
      <c r="E935" s="64"/>
      <c r="F935" s="13"/>
      <c r="G935" s="13"/>
      <c r="H935" s="13"/>
      <c r="I935" s="13"/>
      <c r="J935" s="13"/>
    </row>
    <row r="936" spans="2:10">
      <c r="B936" s="51" t="s">
        <v>4</v>
      </c>
      <c r="C936" s="51">
        <v>49</v>
      </c>
      <c r="D936" s="51">
        <v>651</v>
      </c>
      <c r="E936" s="64">
        <f t="shared" si="57"/>
        <v>700</v>
      </c>
      <c r="F936" s="13"/>
      <c r="G936" s="13"/>
      <c r="H936" s="13"/>
      <c r="I936" s="13"/>
      <c r="J936" s="13"/>
    </row>
    <row r="937" spans="2:10">
      <c r="B937" s="51" t="s">
        <v>5</v>
      </c>
      <c r="C937" s="51">
        <v>66</v>
      </c>
      <c r="D937" s="51">
        <v>248</v>
      </c>
      <c r="E937" s="64">
        <f t="shared" si="57"/>
        <v>314</v>
      </c>
      <c r="F937" s="13"/>
      <c r="G937" s="13"/>
      <c r="H937" s="13"/>
      <c r="I937" s="13"/>
      <c r="J937" s="13"/>
    </row>
    <row r="938" spans="2:10">
      <c r="B938" s="51" t="s">
        <v>6</v>
      </c>
      <c r="C938" s="51">
        <v>2</v>
      </c>
      <c r="D938" s="51">
        <v>4</v>
      </c>
      <c r="E938" s="64">
        <f t="shared" si="57"/>
        <v>6</v>
      </c>
      <c r="F938" s="13"/>
      <c r="G938" s="13"/>
      <c r="H938" s="13"/>
      <c r="I938" s="13"/>
      <c r="J938" s="13"/>
    </row>
    <row r="939" spans="2:10">
      <c r="B939" s="70" t="s">
        <v>29</v>
      </c>
      <c r="C939" s="37">
        <f>SUM(C936:C938)</f>
        <v>117</v>
      </c>
      <c r="D939" s="37">
        <f>SUM(D936:D938)</f>
        <v>903</v>
      </c>
      <c r="E939" s="37">
        <f t="shared" si="57"/>
        <v>1020</v>
      </c>
      <c r="F939" s="13"/>
      <c r="G939" s="13"/>
      <c r="H939" s="13"/>
      <c r="I939" s="13"/>
      <c r="J939" s="13"/>
    </row>
    <row r="940" spans="2:10">
      <c r="B940" s="71" t="s">
        <v>13</v>
      </c>
      <c r="C940" s="37">
        <f>C919+C924+C929+C934+C939</f>
        <v>1149</v>
      </c>
      <c r="D940" s="37">
        <f t="shared" ref="D940:E940" si="58">D919+D924+D929+D934+D939</f>
        <v>6620</v>
      </c>
      <c r="E940" s="37">
        <f t="shared" si="58"/>
        <v>7769</v>
      </c>
      <c r="F940" s="13"/>
      <c r="G940" s="13"/>
      <c r="H940" s="13"/>
      <c r="I940" s="13"/>
      <c r="J940" s="13"/>
    </row>
    <row r="941" spans="2:10">
      <c r="B941" s="13"/>
      <c r="C941" s="13"/>
      <c r="D941" s="13"/>
      <c r="E941" s="13"/>
      <c r="F941" s="13"/>
      <c r="G941" s="13"/>
      <c r="H941" s="13"/>
      <c r="I941" s="13"/>
      <c r="J941" s="13"/>
    </row>
    <row r="942" spans="2:10">
      <c r="B942" s="13"/>
      <c r="C942" s="13"/>
      <c r="D942" s="13"/>
      <c r="E942" s="13"/>
      <c r="F942" s="13"/>
      <c r="G942" s="13"/>
      <c r="H942" s="13"/>
      <c r="I942" s="13"/>
      <c r="J942" s="13"/>
    </row>
    <row r="943" spans="2:10" s="358" customFormat="1" ht="28.9">
      <c r="B943" s="356" t="s">
        <v>97</v>
      </c>
      <c r="C943" s="363" t="s">
        <v>198</v>
      </c>
      <c r="D943" s="363"/>
      <c r="E943" s="363"/>
      <c r="F943" s="363"/>
      <c r="G943" s="363"/>
      <c r="H943" s="363"/>
    </row>
    <row r="944" spans="2:10">
      <c r="B944" s="13"/>
      <c r="C944" s="13"/>
      <c r="D944" s="13"/>
      <c r="E944" s="13"/>
      <c r="F944" s="13"/>
      <c r="G944" s="13"/>
      <c r="H944" s="13"/>
      <c r="I944" s="13"/>
      <c r="J944" s="13"/>
    </row>
    <row r="945" spans="2:10">
      <c r="B945" s="25" t="s">
        <v>31</v>
      </c>
      <c r="C945" s="26" t="s">
        <v>48</v>
      </c>
      <c r="D945" s="26" t="s">
        <v>49</v>
      </c>
      <c r="E945" s="26" t="s">
        <v>29</v>
      </c>
      <c r="F945" s="13"/>
      <c r="G945" s="13"/>
      <c r="H945" s="13"/>
      <c r="I945" s="13"/>
      <c r="J945" s="13"/>
    </row>
    <row r="946" spans="2:10">
      <c r="B946" s="20" t="s">
        <v>8</v>
      </c>
      <c r="C946" s="73"/>
      <c r="D946" s="73"/>
      <c r="E946" s="73"/>
      <c r="F946" s="13"/>
      <c r="G946" s="13"/>
      <c r="H946" s="13"/>
      <c r="I946" s="13"/>
      <c r="J946" s="13"/>
    </row>
    <row r="947" spans="2:10">
      <c r="B947" s="51" t="s">
        <v>4</v>
      </c>
      <c r="C947" s="35">
        <v>107</v>
      </c>
      <c r="D947" s="35">
        <v>1125</v>
      </c>
      <c r="E947" s="35">
        <f>SUM(C947:D947)</f>
        <v>1232</v>
      </c>
      <c r="F947" s="13"/>
      <c r="G947" s="13"/>
      <c r="H947" s="13"/>
      <c r="I947" s="13"/>
      <c r="J947" s="13"/>
    </row>
    <row r="948" spans="2:10">
      <c r="B948" s="51" t="s">
        <v>5</v>
      </c>
      <c r="C948" s="35">
        <v>67</v>
      </c>
      <c r="D948" s="35">
        <v>477</v>
      </c>
      <c r="E948" s="35">
        <f>SUM(C948:D948)</f>
        <v>544</v>
      </c>
      <c r="F948" s="13"/>
      <c r="G948" s="13"/>
      <c r="H948" s="13"/>
      <c r="I948" s="13"/>
      <c r="J948" s="13"/>
    </row>
    <row r="949" spans="2:10">
      <c r="B949" s="51" t="s">
        <v>6</v>
      </c>
      <c r="C949" s="35">
        <v>1</v>
      </c>
      <c r="D949" s="35">
        <v>6</v>
      </c>
      <c r="E949" s="35">
        <f>SUM(C949:D949)</f>
        <v>7</v>
      </c>
      <c r="F949" s="13"/>
      <c r="G949" s="13"/>
      <c r="H949" s="13"/>
      <c r="I949" s="13"/>
      <c r="J949" s="13"/>
    </row>
    <row r="950" spans="2:10">
      <c r="B950" s="26" t="s">
        <v>29</v>
      </c>
      <c r="C950" s="37">
        <f>SUM(C947:C949)</f>
        <v>175</v>
      </c>
      <c r="D950" s="37">
        <f>SUM(D947:D949)</f>
        <v>1608</v>
      </c>
      <c r="E950" s="37">
        <f>SUM(C950:D950)</f>
        <v>1783</v>
      </c>
      <c r="F950" s="13"/>
      <c r="G950" s="13"/>
      <c r="H950" s="13"/>
      <c r="I950" s="13"/>
      <c r="J950" s="13"/>
    </row>
    <row r="951" spans="2:10">
      <c r="B951" s="20" t="s">
        <v>9</v>
      </c>
      <c r="C951" s="52"/>
      <c r="D951" s="52"/>
      <c r="E951" s="52"/>
      <c r="F951" s="13"/>
      <c r="G951" s="13"/>
      <c r="H951" s="13"/>
      <c r="I951" s="13"/>
      <c r="J951" s="13"/>
    </row>
    <row r="952" spans="2:10">
      <c r="B952" s="21" t="s">
        <v>4</v>
      </c>
      <c r="C952" s="24">
        <v>87</v>
      </c>
      <c r="D952" s="24">
        <v>752</v>
      </c>
      <c r="E952" s="52">
        <f>SUM(C952:D952)</f>
        <v>839</v>
      </c>
      <c r="F952" s="13"/>
      <c r="G952" s="13"/>
      <c r="H952" s="13"/>
      <c r="I952" s="13"/>
      <c r="J952" s="13"/>
    </row>
    <row r="953" spans="2:10">
      <c r="B953" s="21" t="s">
        <v>5</v>
      </c>
      <c r="C953" s="24">
        <v>52</v>
      </c>
      <c r="D953" s="24">
        <v>348</v>
      </c>
      <c r="E953" s="52">
        <f>SUM(C953:D953)</f>
        <v>400</v>
      </c>
      <c r="F953" s="13"/>
      <c r="G953" s="13"/>
      <c r="H953" s="13"/>
      <c r="I953" s="13"/>
      <c r="J953" s="13"/>
    </row>
    <row r="954" spans="2:10">
      <c r="B954" s="21" t="s">
        <v>6</v>
      </c>
      <c r="C954" s="24">
        <v>1</v>
      </c>
      <c r="D954" s="24">
        <v>7</v>
      </c>
      <c r="E954" s="52">
        <f>SUM(C954:D954)</f>
        <v>8</v>
      </c>
      <c r="F954" s="13"/>
      <c r="G954" s="13"/>
      <c r="H954" s="13"/>
      <c r="I954" s="13"/>
      <c r="J954" s="13"/>
    </row>
    <row r="955" spans="2:10">
      <c r="B955" s="26" t="s">
        <v>29</v>
      </c>
      <c r="C955" s="37">
        <f>SUM(C952:C954)</f>
        <v>140</v>
      </c>
      <c r="D955" s="37">
        <f>SUM(D952:D954)</f>
        <v>1107</v>
      </c>
      <c r="E955" s="37">
        <f>SUM(C955:D955)</f>
        <v>1247</v>
      </c>
      <c r="F955" s="13"/>
      <c r="G955" s="13"/>
      <c r="H955" s="13"/>
      <c r="I955" s="13"/>
      <c r="J955" s="13"/>
    </row>
    <row r="956" spans="2:10">
      <c r="B956" s="20" t="s">
        <v>10</v>
      </c>
      <c r="C956" s="52"/>
      <c r="D956" s="52"/>
      <c r="E956" s="52"/>
      <c r="F956" s="13"/>
      <c r="G956" s="13"/>
      <c r="H956" s="13"/>
      <c r="I956" s="13"/>
      <c r="J956" s="13"/>
    </row>
    <row r="957" spans="2:10">
      <c r="B957" s="21" t="s">
        <v>4</v>
      </c>
      <c r="C957" s="35">
        <v>76</v>
      </c>
      <c r="D957" s="35">
        <v>930</v>
      </c>
      <c r="E957" s="35">
        <f>SUM(C957:D957)</f>
        <v>1006</v>
      </c>
      <c r="F957" s="13"/>
      <c r="G957" s="13"/>
      <c r="H957" s="13"/>
      <c r="I957" s="13"/>
      <c r="J957" s="13"/>
    </row>
    <row r="958" spans="2:10">
      <c r="B958" s="21" t="s">
        <v>5</v>
      </c>
      <c r="C958" s="35">
        <v>60</v>
      </c>
      <c r="D958" s="35">
        <v>441</v>
      </c>
      <c r="E958" s="35">
        <f>SUM(C958:D958)</f>
        <v>501</v>
      </c>
      <c r="F958" s="13"/>
      <c r="G958" s="13"/>
      <c r="H958" s="13"/>
      <c r="I958" s="13"/>
      <c r="J958" s="13"/>
    </row>
    <row r="959" spans="2:10">
      <c r="B959" s="21" t="s">
        <v>6</v>
      </c>
      <c r="C959" s="35">
        <v>0</v>
      </c>
      <c r="D959" s="35">
        <v>7</v>
      </c>
      <c r="E959" s="35">
        <f>SUM(C959:D959)</f>
        <v>7</v>
      </c>
      <c r="F959" s="13"/>
      <c r="G959" s="13"/>
      <c r="H959" s="13"/>
      <c r="I959" s="13"/>
      <c r="J959" s="13"/>
    </row>
    <row r="960" spans="2:10">
      <c r="B960" s="26" t="s">
        <v>29</v>
      </c>
      <c r="C960" s="37">
        <f>SUM(C957:C959)</f>
        <v>136</v>
      </c>
      <c r="D960" s="37">
        <f>SUM(D957:D959)</f>
        <v>1378</v>
      </c>
      <c r="E960" s="37">
        <f>SUM(C960:D960)</f>
        <v>1514</v>
      </c>
      <c r="F960" s="13"/>
      <c r="G960" s="13"/>
      <c r="H960" s="13"/>
      <c r="I960" s="13"/>
      <c r="J960" s="13"/>
    </row>
    <row r="961" spans="2:10">
      <c r="B961" s="20" t="s">
        <v>11</v>
      </c>
      <c r="C961" s="52"/>
      <c r="D961" s="52"/>
      <c r="E961" s="52"/>
      <c r="F961" s="13"/>
      <c r="G961" s="13"/>
      <c r="H961" s="13"/>
      <c r="I961" s="13"/>
      <c r="J961" s="13"/>
    </row>
    <row r="962" spans="2:10">
      <c r="B962" s="21" t="s">
        <v>4</v>
      </c>
      <c r="C962" s="35">
        <v>118</v>
      </c>
      <c r="D962" s="35">
        <v>1336</v>
      </c>
      <c r="E962" s="35">
        <f>SUM(C962:D962)</f>
        <v>1454</v>
      </c>
      <c r="F962" s="13"/>
      <c r="G962" s="13"/>
      <c r="H962" s="13"/>
      <c r="I962" s="13"/>
      <c r="J962" s="13"/>
    </row>
    <row r="963" spans="2:10">
      <c r="B963" s="21" t="s">
        <v>5</v>
      </c>
      <c r="C963" s="35">
        <v>56</v>
      </c>
      <c r="D963" s="35">
        <v>678</v>
      </c>
      <c r="E963" s="35">
        <f>SUM(C963:D963)</f>
        <v>734</v>
      </c>
      <c r="F963" s="13"/>
      <c r="G963" s="13"/>
      <c r="H963" s="13"/>
      <c r="I963" s="13"/>
      <c r="J963" s="13"/>
    </row>
    <row r="964" spans="2:10">
      <c r="B964" s="21" t="s">
        <v>6</v>
      </c>
      <c r="C964" s="35">
        <v>1</v>
      </c>
      <c r="D964" s="35">
        <v>16</v>
      </c>
      <c r="E964" s="35">
        <f>SUM(C964:D964)</f>
        <v>17</v>
      </c>
      <c r="F964" s="13"/>
      <c r="G964" s="13"/>
      <c r="H964" s="13"/>
      <c r="I964" s="13"/>
      <c r="J964" s="13"/>
    </row>
    <row r="965" spans="2:10">
      <c r="B965" s="26" t="s">
        <v>29</v>
      </c>
      <c r="C965" s="37">
        <f>SUM(C962:C964)</f>
        <v>175</v>
      </c>
      <c r="D965" s="37">
        <f>SUM(D962:D964)</f>
        <v>2030</v>
      </c>
      <c r="E965" s="37">
        <f>SUM(C965:D965)</f>
        <v>2205</v>
      </c>
      <c r="F965" s="13"/>
      <c r="G965" s="13"/>
      <c r="H965" s="13"/>
      <c r="I965" s="13"/>
      <c r="J965" s="13"/>
    </row>
    <row r="966" spans="2:10">
      <c r="B966" s="20" t="s">
        <v>12</v>
      </c>
      <c r="C966" s="52"/>
      <c r="D966" s="52"/>
      <c r="E966" s="52"/>
      <c r="F966" s="13"/>
      <c r="G966" s="13"/>
      <c r="H966" s="13"/>
      <c r="I966" s="13"/>
      <c r="J966" s="13"/>
    </row>
    <row r="967" spans="2:10">
      <c r="B967" s="21" t="s">
        <v>4</v>
      </c>
      <c r="C967" s="24">
        <v>42</v>
      </c>
      <c r="D967" s="24">
        <v>658</v>
      </c>
      <c r="E967" s="52">
        <f>SUM(C967:D967)</f>
        <v>700</v>
      </c>
      <c r="F967" s="13"/>
      <c r="G967" s="13"/>
      <c r="H967" s="13"/>
      <c r="I967" s="13"/>
      <c r="J967" s="13"/>
    </row>
    <row r="968" spans="2:10">
      <c r="B968" s="21" t="s">
        <v>5</v>
      </c>
      <c r="C968" s="24">
        <v>34</v>
      </c>
      <c r="D968" s="24">
        <v>280</v>
      </c>
      <c r="E968" s="52">
        <f>SUM(C968:D968)</f>
        <v>314</v>
      </c>
      <c r="F968" s="13"/>
      <c r="G968" s="13"/>
      <c r="H968" s="13"/>
      <c r="I968" s="13"/>
      <c r="J968" s="13"/>
    </row>
    <row r="969" spans="2:10">
      <c r="B969" s="21" t="s">
        <v>6</v>
      </c>
      <c r="C969" s="24">
        <v>0</v>
      </c>
      <c r="D969" s="24">
        <v>6</v>
      </c>
      <c r="E969" s="52">
        <f>SUM(C969:D969)</f>
        <v>6</v>
      </c>
      <c r="F969" s="13"/>
      <c r="G969" s="13"/>
      <c r="H969" s="13"/>
      <c r="I969" s="13"/>
      <c r="J969" s="13"/>
    </row>
    <row r="970" spans="2:10">
      <c r="B970" s="26" t="s">
        <v>29</v>
      </c>
      <c r="C970" s="37">
        <f>SUM(C967:C969)</f>
        <v>76</v>
      </c>
      <c r="D970" s="37">
        <f>SUM(D967:D969)</f>
        <v>944</v>
      </c>
      <c r="E970" s="37">
        <f>SUM(C970:D970)</f>
        <v>1020</v>
      </c>
      <c r="F970" s="13"/>
      <c r="G970" s="13"/>
      <c r="H970" s="13"/>
      <c r="I970" s="13"/>
      <c r="J970" s="13"/>
    </row>
    <row r="971" spans="2:10">
      <c r="B971" s="16" t="s">
        <v>13</v>
      </c>
      <c r="C971" s="37">
        <f>C950+C955+C960+C965+C970</f>
        <v>702</v>
      </c>
      <c r="D971" s="37">
        <f>D950+D955+D960+D965+D970</f>
        <v>7067</v>
      </c>
      <c r="E971" s="37">
        <f>E950+E955+E960+E965+E970</f>
        <v>7769</v>
      </c>
      <c r="F971" s="13"/>
      <c r="G971" s="13"/>
      <c r="H971" s="13"/>
      <c r="I971" s="13"/>
      <c r="J971" s="13"/>
    </row>
    <row r="972" spans="2:10">
      <c r="B972" s="13"/>
      <c r="C972" s="13"/>
      <c r="D972" s="13"/>
      <c r="E972" s="13"/>
      <c r="F972" s="13"/>
      <c r="G972" s="13"/>
      <c r="H972" s="13"/>
      <c r="I972" s="13"/>
      <c r="J972" s="13"/>
    </row>
    <row r="973" spans="2:10">
      <c r="B973" s="13"/>
      <c r="C973" s="13"/>
      <c r="D973" s="13"/>
      <c r="E973" s="13"/>
      <c r="F973" s="13"/>
      <c r="G973" s="13"/>
      <c r="H973" s="13"/>
      <c r="I973" s="13"/>
      <c r="J973" s="13"/>
    </row>
    <row r="974" spans="2:10" s="358" customFormat="1" ht="28.9">
      <c r="B974" s="356" t="s">
        <v>97</v>
      </c>
      <c r="C974" s="363" t="s">
        <v>199</v>
      </c>
      <c r="D974" s="363"/>
      <c r="E974" s="363"/>
      <c r="F974" s="363"/>
      <c r="G974" s="363"/>
      <c r="H974" s="363"/>
      <c r="I974" s="363"/>
      <c r="J974" s="363"/>
    </row>
    <row r="975" spans="2:10">
      <c r="B975" s="13"/>
      <c r="C975" s="13"/>
      <c r="D975" s="13"/>
      <c r="E975" s="13"/>
      <c r="F975" s="13"/>
      <c r="G975" s="13"/>
      <c r="H975" s="13"/>
      <c r="I975" s="13"/>
      <c r="J975" s="13"/>
    </row>
    <row r="976" spans="2:10">
      <c r="B976" s="25" t="s">
        <v>31</v>
      </c>
      <c r="C976" s="246" t="s">
        <v>200</v>
      </c>
      <c r="D976" s="246" t="s">
        <v>201</v>
      </c>
      <c r="E976" s="246" t="s">
        <v>202</v>
      </c>
      <c r="F976" s="246" t="s">
        <v>203</v>
      </c>
      <c r="G976" s="13"/>
      <c r="H976" s="13"/>
      <c r="I976" s="13"/>
      <c r="J976" s="13"/>
    </row>
    <row r="977" spans="2:8">
      <c r="B977" s="20" t="s">
        <v>8</v>
      </c>
      <c r="C977" s="73"/>
      <c r="D977" s="73"/>
      <c r="E977" s="73"/>
      <c r="F977" s="73"/>
      <c r="G977" s="13"/>
      <c r="H977" s="13"/>
    </row>
    <row r="978" spans="2:8">
      <c r="B978" s="21" t="s">
        <v>4</v>
      </c>
      <c r="C978" s="52">
        <v>49</v>
      </c>
      <c r="D978" s="52">
        <v>17</v>
      </c>
      <c r="E978" s="52">
        <v>10</v>
      </c>
      <c r="F978" s="52">
        <v>31</v>
      </c>
      <c r="G978" s="13"/>
      <c r="H978" s="13"/>
    </row>
    <row r="979" spans="2:8">
      <c r="B979" s="21" t="s">
        <v>5</v>
      </c>
      <c r="C979" s="52">
        <v>29</v>
      </c>
      <c r="D979" s="52">
        <v>7</v>
      </c>
      <c r="E979" s="52">
        <v>8</v>
      </c>
      <c r="F979" s="52">
        <v>23</v>
      </c>
      <c r="G979" s="13"/>
      <c r="H979" s="13"/>
    </row>
    <row r="980" spans="2:8">
      <c r="B980" s="21" t="s">
        <v>6</v>
      </c>
      <c r="C980" s="52">
        <v>0</v>
      </c>
      <c r="D980" s="52">
        <v>0</v>
      </c>
      <c r="E980" s="52">
        <v>0</v>
      </c>
      <c r="F980" s="52">
        <v>1</v>
      </c>
      <c r="G980" s="13"/>
      <c r="H980" s="13"/>
    </row>
    <row r="981" spans="2:8">
      <c r="B981" s="26" t="s">
        <v>29</v>
      </c>
      <c r="C981" s="26">
        <f>SUM(C978:C980)</f>
        <v>78</v>
      </c>
      <c r="D981" s="26">
        <f>SUM(D978:D980)</f>
        <v>24</v>
      </c>
      <c r="E981" s="26">
        <f>SUM(E978:E980)</f>
        <v>18</v>
      </c>
      <c r="F981" s="26">
        <f>SUM(F978:F980)</f>
        <v>55</v>
      </c>
      <c r="G981" s="50"/>
      <c r="H981" s="50"/>
    </row>
    <row r="982" spans="2:8">
      <c r="B982" s="20" t="s">
        <v>9</v>
      </c>
      <c r="C982" s="73"/>
      <c r="D982" s="73"/>
      <c r="E982" s="73"/>
      <c r="F982" s="73"/>
      <c r="G982" s="13"/>
      <c r="H982" s="13"/>
    </row>
    <row r="983" spans="2:8">
      <c r="B983" s="21" t="s">
        <v>4</v>
      </c>
      <c r="C983" s="52">
        <v>31</v>
      </c>
      <c r="D983" s="52">
        <v>16</v>
      </c>
      <c r="E983" s="52">
        <v>9</v>
      </c>
      <c r="F983" s="52">
        <v>31</v>
      </c>
      <c r="G983" s="13"/>
      <c r="H983" s="13"/>
    </row>
    <row r="984" spans="2:8">
      <c r="B984" s="21" t="s">
        <v>5</v>
      </c>
      <c r="C984" s="52">
        <v>15</v>
      </c>
      <c r="D984" s="52">
        <v>12</v>
      </c>
      <c r="E984" s="52">
        <v>5</v>
      </c>
      <c r="F984" s="52">
        <v>20</v>
      </c>
      <c r="G984" s="13"/>
      <c r="H984" s="13"/>
    </row>
    <row r="985" spans="2:8">
      <c r="B985" s="21" t="s">
        <v>6</v>
      </c>
      <c r="C985" s="52">
        <v>0</v>
      </c>
      <c r="D985" s="52">
        <v>0</v>
      </c>
      <c r="E985" s="52">
        <v>1</v>
      </c>
      <c r="F985" s="52">
        <v>0</v>
      </c>
      <c r="G985" s="13"/>
      <c r="H985" s="13"/>
    </row>
    <row r="986" spans="2:8">
      <c r="B986" s="26" t="s">
        <v>29</v>
      </c>
      <c r="C986" s="26">
        <f>SUM(C983:C985)</f>
        <v>46</v>
      </c>
      <c r="D986" s="26">
        <f>SUM(D983:D985)</f>
        <v>28</v>
      </c>
      <c r="E986" s="26">
        <f>SUM(E983:E985)</f>
        <v>15</v>
      </c>
      <c r="F986" s="26">
        <f>SUM(F983:F985)</f>
        <v>51</v>
      </c>
      <c r="G986" s="13"/>
      <c r="H986" s="13"/>
    </row>
    <row r="987" spans="2:8">
      <c r="B987" s="20" t="s">
        <v>10</v>
      </c>
      <c r="C987" s="73"/>
      <c r="D987" s="73"/>
      <c r="E987" s="73"/>
      <c r="F987" s="73"/>
      <c r="G987" s="13"/>
      <c r="H987" s="13"/>
    </row>
    <row r="988" spans="2:8">
      <c r="B988" s="21" t="s">
        <v>4</v>
      </c>
      <c r="C988" s="52">
        <v>29</v>
      </c>
      <c r="D988" s="52">
        <v>18</v>
      </c>
      <c r="E988" s="52">
        <v>6</v>
      </c>
      <c r="F988" s="52">
        <v>23</v>
      </c>
      <c r="G988" s="13"/>
      <c r="H988" s="13"/>
    </row>
    <row r="989" spans="2:8">
      <c r="B989" s="21" t="s">
        <v>5</v>
      </c>
      <c r="C989" s="52">
        <v>22</v>
      </c>
      <c r="D989" s="52">
        <v>11</v>
      </c>
      <c r="E989" s="52">
        <v>5</v>
      </c>
      <c r="F989" s="52">
        <v>22</v>
      </c>
      <c r="G989" s="13"/>
      <c r="H989" s="13"/>
    </row>
    <row r="990" spans="2:8">
      <c r="B990" s="21" t="s">
        <v>6</v>
      </c>
      <c r="C990" s="52">
        <v>0</v>
      </c>
      <c r="D990" s="52">
        <v>0</v>
      </c>
      <c r="E990" s="52">
        <v>0</v>
      </c>
      <c r="F990" s="52">
        <v>0</v>
      </c>
      <c r="G990" s="13"/>
      <c r="H990" s="13"/>
    </row>
    <row r="991" spans="2:8">
      <c r="B991" s="26" t="s">
        <v>29</v>
      </c>
      <c r="C991" s="26">
        <f>SUM(C988:C990)</f>
        <v>51</v>
      </c>
      <c r="D991" s="26">
        <f>SUM(D988:D990)</f>
        <v>29</v>
      </c>
      <c r="E991" s="26">
        <f>SUM(E988:E990)</f>
        <v>11</v>
      </c>
      <c r="F991" s="26">
        <f>SUM(F988:F990)</f>
        <v>45</v>
      </c>
      <c r="G991" s="13"/>
      <c r="H991" s="13"/>
    </row>
    <row r="992" spans="2:8">
      <c r="B992" s="20" t="s">
        <v>11</v>
      </c>
      <c r="C992" s="73"/>
      <c r="D992" s="73"/>
      <c r="E992" s="73"/>
      <c r="F992" s="73"/>
      <c r="G992" s="13"/>
      <c r="H992" s="13"/>
    </row>
    <row r="993" spans="2:10">
      <c r="B993" s="21" t="s">
        <v>4</v>
      </c>
      <c r="C993" s="52">
        <v>69</v>
      </c>
      <c r="D993" s="52">
        <v>16</v>
      </c>
      <c r="E993" s="52">
        <v>10</v>
      </c>
      <c r="F993" s="52">
        <v>23</v>
      </c>
      <c r="G993" s="13"/>
      <c r="H993" s="13"/>
    </row>
    <row r="994" spans="2:10">
      <c r="B994" s="21" t="s">
        <v>5</v>
      </c>
      <c r="C994" s="52">
        <v>27</v>
      </c>
      <c r="D994" s="52">
        <v>12</v>
      </c>
      <c r="E994" s="52">
        <v>10</v>
      </c>
      <c r="F994" s="52">
        <v>7</v>
      </c>
      <c r="G994" s="13"/>
      <c r="H994" s="13"/>
    </row>
    <row r="995" spans="2:10">
      <c r="B995" s="21" t="s">
        <v>6</v>
      </c>
      <c r="C995" s="52">
        <v>1</v>
      </c>
      <c r="D995" s="52">
        <v>0</v>
      </c>
      <c r="E995" s="52">
        <v>0</v>
      </c>
      <c r="F995" s="52">
        <v>0</v>
      </c>
      <c r="G995" s="13"/>
      <c r="H995" s="13"/>
      <c r="I995" s="13"/>
      <c r="J995" s="13"/>
    </row>
    <row r="996" spans="2:10">
      <c r="B996" s="26" t="s">
        <v>29</v>
      </c>
      <c r="C996" s="26">
        <f>SUM(C993:C995)</f>
        <v>97</v>
      </c>
      <c r="D996" s="26">
        <f>SUM(D993:D995)</f>
        <v>28</v>
      </c>
      <c r="E996" s="26">
        <f>SUM(E993:E995)</f>
        <v>20</v>
      </c>
      <c r="F996" s="26">
        <f>SUM(F993:F995)</f>
        <v>30</v>
      </c>
      <c r="G996" s="13"/>
      <c r="H996" s="13"/>
      <c r="I996" s="13"/>
      <c r="J996" s="13"/>
    </row>
    <row r="997" spans="2:10">
      <c r="B997" s="20" t="s">
        <v>12</v>
      </c>
      <c r="C997" s="73"/>
      <c r="D997" s="73"/>
      <c r="E997" s="73"/>
      <c r="F997" s="73"/>
      <c r="G997" s="13"/>
      <c r="H997" s="13"/>
      <c r="I997" s="13"/>
      <c r="J997" s="13"/>
    </row>
    <row r="998" spans="2:10">
      <c r="B998" s="21" t="s">
        <v>4</v>
      </c>
      <c r="C998" s="52">
        <v>16</v>
      </c>
      <c r="D998" s="52">
        <v>6</v>
      </c>
      <c r="E998" s="52">
        <v>5</v>
      </c>
      <c r="F998" s="52">
        <v>15</v>
      </c>
      <c r="G998" s="13"/>
      <c r="H998" s="13"/>
      <c r="I998" s="13"/>
      <c r="J998" s="13"/>
    </row>
    <row r="999" spans="2:10">
      <c r="B999" s="21" t="s">
        <v>5</v>
      </c>
      <c r="C999" s="52">
        <v>10</v>
      </c>
      <c r="D999" s="52">
        <v>7</v>
      </c>
      <c r="E999" s="52">
        <v>4</v>
      </c>
      <c r="F999" s="52">
        <v>13</v>
      </c>
      <c r="G999" s="13"/>
      <c r="H999" s="13"/>
      <c r="I999" s="13"/>
      <c r="J999" s="13"/>
    </row>
    <row r="1000" spans="2:10">
      <c r="B1000" s="21" t="s">
        <v>6</v>
      </c>
      <c r="C1000" s="52">
        <v>0</v>
      </c>
      <c r="D1000" s="52">
        <v>0</v>
      </c>
      <c r="E1000" s="52">
        <v>0</v>
      </c>
      <c r="F1000" s="52">
        <v>0</v>
      </c>
      <c r="G1000" s="50"/>
      <c r="H1000" s="50"/>
      <c r="I1000" s="50"/>
      <c r="J1000" s="50"/>
    </row>
    <row r="1001" spans="2:10">
      <c r="B1001" s="26" t="s">
        <v>29</v>
      </c>
      <c r="C1001" s="25">
        <f>SUM(C998:C1000)</f>
        <v>26</v>
      </c>
      <c r="D1001" s="25">
        <f>SUM(D998:D1000)</f>
        <v>13</v>
      </c>
      <c r="E1001" s="25">
        <f>SUM(E998:E1000)</f>
        <v>9</v>
      </c>
      <c r="F1001" s="25">
        <f>SUM(F998:F1000)</f>
        <v>28</v>
      </c>
    </row>
    <row r="1002" spans="2:10">
      <c r="B1002" s="16" t="s">
        <v>13</v>
      </c>
      <c r="C1002" s="25">
        <f>C981+C986+C991+C996+C1001</f>
        <v>298</v>
      </c>
      <c r="D1002" s="25">
        <f>D981+D986+D991+D996+D1001</f>
        <v>122</v>
      </c>
      <c r="E1002" s="25">
        <f>E981+E986+E991+E996+E1001</f>
        <v>73</v>
      </c>
      <c r="F1002" s="25">
        <f>F981+F986+F991+F996+F1001</f>
        <v>209</v>
      </c>
    </row>
    <row r="1005" spans="2:10" s="358" customFormat="1" ht="28.9">
      <c r="B1005" s="356" t="s">
        <v>97</v>
      </c>
      <c r="C1005" s="363" t="s">
        <v>204</v>
      </c>
      <c r="D1005" s="363"/>
      <c r="E1005" s="363"/>
      <c r="F1005" s="363"/>
      <c r="G1005" s="363"/>
      <c r="H1005" s="363"/>
      <c r="I1005" s="363"/>
      <c r="J1005" s="363"/>
    </row>
    <row r="1007" spans="2:10">
      <c r="B1007" s="25" t="s">
        <v>31</v>
      </c>
      <c r="C1007" s="26" t="s">
        <v>48</v>
      </c>
      <c r="D1007" s="26" t="s">
        <v>49</v>
      </c>
      <c r="E1007" s="26" t="s">
        <v>29</v>
      </c>
    </row>
    <row r="1008" spans="2:10">
      <c r="B1008" s="20" t="s">
        <v>8</v>
      </c>
      <c r="C1008" s="73"/>
      <c r="D1008" s="73"/>
      <c r="E1008" s="73"/>
    </row>
    <row r="1009" spans="2:5">
      <c r="B1009" s="21" t="s">
        <v>4</v>
      </c>
      <c r="C1009" s="35">
        <v>173</v>
      </c>
      <c r="D1009" s="35">
        <v>1059</v>
      </c>
      <c r="E1009" s="35">
        <f>SUM(C1009:D1009)</f>
        <v>1232</v>
      </c>
    </row>
    <row r="1010" spans="2:5">
      <c r="B1010" s="21" t="s">
        <v>5</v>
      </c>
      <c r="C1010" s="35">
        <v>120</v>
      </c>
      <c r="D1010" s="35">
        <v>424</v>
      </c>
      <c r="E1010" s="35">
        <f>SUM(C1010:D1010)</f>
        <v>544</v>
      </c>
    </row>
    <row r="1011" spans="2:5">
      <c r="B1011" s="21" t="s">
        <v>6</v>
      </c>
      <c r="C1011" s="35">
        <v>1</v>
      </c>
      <c r="D1011" s="35">
        <v>6</v>
      </c>
      <c r="E1011" s="35">
        <f>SUM(C1011:D1011)</f>
        <v>7</v>
      </c>
    </row>
    <row r="1012" spans="2:5">
      <c r="B1012" s="26" t="s">
        <v>29</v>
      </c>
      <c r="C1012" s="37">
        <f>SUM(C1009:C1011)</f>
        <v>294</v>
      </c>
      <c r="D1012" s="37">
        <f>SUM(D1009:D1011)</f>
        <v>1489</v>
      </c>
      <c r="E1012" s="37">
        <f>SUM(E1009:E1011)</f>
        <v>1783</v>
      </c>
    </row>
    <row r="1013" spans="2:5">
      <c r="B1013" s="20" t="s">
        <v>9</v>
      </c>
      <c r="C1013" s="52"/>
      <c r="D1013" s="52"/>
      <c r="E1013" s="52"/>
    </row>
    <row r="1014" spans="2:5">
      <c r="B1014" s="21" t="s">
        <v>4</v>
      </c>
      <c r="C1014" s="24">
        <v>153</v>
      </c>
      <c r="D1014" s="24">
        <v>686</v>
      </c>
      <c r="E1014" s="52">
        <f>SUM(C1014:D1014)</f>
        <v>839</v>
      </c>
    </row>
    <row r="1015" spans="2:5">
      <c r="B1015" s="21" t="s">
        <v>5</v>
      </c>
      <c r="C1015" s="24">
        <v>117</v>
      </c>
      <c r="D1015" s="24">
        <v>283</v>
      </c>
      <c r="E1015" s="52">
        <f>SUM(C1015:D1015)</f>
        <v>400</v>
      </c>
    </row>
    <row r="1016" spans="2:5">
      <c r="B1016" s="21" t="s">
        <v>6</v>
      </c>
      <c r="C1016" s="24">
        <v>0</v>
      </c>
      <c r="D1016" s="24">
        <v>8</v>
      </c>
      <c r="E1016" s="52">
        <f>SUM(C1016:D1016)</f>
        <v>8</v>
      </c>
    </row>
    <row r="1017" spans="2:5">
      <c r="B1017" s="26" t="s">
        <v>29</v>
      </c>
      <c r="C1017" s="37">
        <f>SUM(C1014:C1016)</f>
        <v>270</v>
      </c>
      <c r="D1017" s="37">
        <f>SUM(D1014:D1016)</f>
        <v>977</v>
      </c>
      <c r="E1017" s="37">
        <f>SUM(E1014:E1016)</f>
        <v>1247</v>
      </c>
    </row>
    <row r="1018" spans="2:5">
      <c r="B1018" s="20" t="s">
        <v>10</v>
      </c>
      <c r="C1018" s="52"/>
      <c r="D1018" s="52"/>
      <c r="E1018" s="52"/>
    </row>
    <row r="1019" spans="2:5">
      <c r="B1019" s="21" t="s">
        <v>4</v>
      </c>
      <c r="C1019" s="35">
        <v>153</v>
      </c>
      <c r="D1019" s="35">
        <v>853</v>
      </c>
      <c r="E1019" s="35">
        <f>SUM(C1019:D1019)</f>
        <v>1006</v>
      </c>
    </row>
    <row r="1020" spans="2:5">
      <c r="B1020" s="21" t="s">
        <v>5</v>
      </c>
      <c r="C1020" s="35">
        <v>107</v>
      </c>
      <c r="D1020" s="35">
        <v>394</v>
      </c>
      <c r="E1020" s="35">
        <f>SUM(C1020:D1020)</f>
        <v>501</v>
      </c>
    </row>
    <row r="1021" spans="2:5">
      <c r="B1021" s="21" t="s">
        <v>6</v>
      </c>
      <c r="C1021" s="35">
        <v>0</v>
      </c>
      <c r="D1021" s="35">
        <v>7</v>
      </c>
      <c r="E1021" s="35">
        <f>SUM(C1021:D1021)</f>
        <v>7</v>
      </c>
    </row>
    <row r="1022" spans="2:5">
      <c r="B1022" s="26" t="s">
        <v>29</v>
      </c>
      <c r="C1022" s="37">
        <f>SUM(C1019:C1021)</f>
        <v>260</v>
      </c>
      <c r="D1022" s="37">
        <f>SUM(D1019:D1021)</f>
        <v>1254</v>
      </c>
      <c r="E1022" s="37">
        <f>SUM(E1019:E1021)</f>
        <v>1514</v>
      </c>
    </row>
    <row r="1023" spans="2:5">
      <c r="B1023" s="20" t="s">
        <v>11</v>
      </c>
      <c r="C1023" s="52"/>
      <c r="D1023" s="52"/>
      <c r="E1023" s="52"/>
    </row>
    <row r="1024" spans="2:5">
      <c r="B1024" s="21" t="s">
        <v>4</v>
      </c>
      <c r="C1024" s="35">
        <v>169</v>
      </c>
      <c r="D1024" s="35">
        <v>1285</v>
      </c>
      <c r="E1024" s="35">
        <f>SUM(C1024:D1024)</f>
        <v>1454</v>
      </c>
    </row>
    <row r="1025" spans="2:10">
      <c r="B1025" s="21" t="s">
        <v>5</v>
      </c>
      <c r="C1025" s="35">
        <v>112</v>
      </c>
      <c r="D1025" s="35">
        <v>622</v>
      </c>
      <c r="E1025" s="35">
        <f>SUM(C1025:D1025)</f>
        <v>734</v>
      </c>
    </row>
    <row r="1026" spans="2:10">
      <c r="B1026" s="21" t="s">
        <v>6</v>
      </c>
      <c r="C1026" s="35">
        <v>2</v>
      </c>
      <c r="D1026" s="35">
        <v>15</v>
      </c>
      <c r="E1026" s="35">
        <f>SUM(C1026:D1026)</f>
        <v>17</v>
      </c>
    </row>
    <row r="1027" spans="2:10">
      <c r="B1027" s="26" t="s">
        <v>29</v>
      </c>
      <c r="C1027" s="37">
        <f>SUM(C1024:C1026)</f>
        <v>283</v>
      </c>
      <c r="D1027" s="37">
        <f>SUM(D1024:D1026)</f>
        <v>1922</v>
      </c>
      <c r="E1027" s="37">
        <f>SUM(E1024:E1026)</f>
        <v>2205</v>
      </c>
    </row>
    <row r="1028" spans="2:10">
      <c r="B1028" s="20" t="s">
        <v>12</v>
      </c>
      <c r="C1028" s="52"/>
      <c r="D1028" s="52"/>
      <c r="E1028" s="52"/>
    </row>
    <row r="1029" spans="2:10">
      <c r="B1029" s="21" t="s">
        <v>4</v>
      </c>
      <c r="C1029" s="24">
        <v>93</v>
      </c>
      <c r="D1029" s="24">
        <v>607</v>
      </c>
      <c r="E1029" s="52">
        <f>SUM(C1029:D1029)</f>
        <v>700</v>
      </c>
    </row>
    <row r="1030" spans="2:10">
      <c r="B1030" s="21" t="s">
        <v>5</v>
      </c>
      <c r="C1030" s="24">
        <v>54</v>
      </c>
      <c r="D1030" s="24">
        <v>260</v>
      </c>
      <c r="E1030" s="52">
        <f>SUM(C1030:D1030)</f>
        <v>314</v>
      </c>
    </row>
    <row r="1031" spans="2:10">
      <c r="B1031" s="21" t="s">
        <v>6</v>
      </c>
      <c r="C1031" s="24">
        <v>2</v>
      </c>
      <c r="D1031" s="24">
        <v>4</v>
      </c>
      <c r="E1031" s="52">
        <f>SUM(C1031:D1031)</f>
        <v>6</v>
      </c>
    </row>
    <row r="1032" spans="2:10">
      <c r="B1032" s="26" t="s">
        <v>29</v>
      </c>
      <c r="C1032" s="37">
        <f>SUM(C1029:C1031)</f>
        <v>149</v>
      </c>
      <c r="D1032" s="37">
        <f>SUM(D1029:D1031)</f>
        <v>871</v>
      </c>
      <c r="E1032" s="37">
        <f>SUM(E1029:E1031)</f>
        <v>1020</v>
      </c>
    </row>
    <row r="1033" spans="2:10">
      <c r="B1033" s="16" t="s">
        <v>13</v>
      </c>
      <c r="C1033" s="37">
        <f>C1012+C1017+C1022+C1027+C1032</f>
        <v>1256</v>
      </c>
      <c r="D1033" s="37">
        <f>D1012+D1017+D1022+D1027+D1032</f>
        <v>6513</v>
      </c>
      <c r="E1033" s="37">
        <f>E1012+E1017+E1022+E1027+E1032</f>
        <v>7769</v>
      </c>
    </row>
    <row r="1034" spans="2:10">
      <c r="B1034" s="13"/>
      <c r="C1034" s="13"/>
      <c r="D1034" s="13"/>
      <c r="E1034" s="13"/>
    </row>
    <row r="1036" spans="2:10" s="358" customFormat="1" ht="28.9">
      <c r="B1036" s="356" t="s">
        <v>97</v>
      </c>
      <c r="C1036" s="363" t="s">
        <v>205</v>
      </c>
      <c r="D1036" s="363"/>
      <c r="E1036" s="363"/>
      <c r="F1036" s="363"/>
      <c r="G1036" s="363"/>
      <c r="H1036" s="363"/>
      <c r="I1036" s="363"/>
      <c r="J1036" s="363"/>
    </row>
    <row r="1038" spans="2:10">
      <c r="B1038" s="25" t="s">
        <v>31</v>
      </c>
      <c r="C1038" s="26" t="s">
        <v>48</v>
      </c>
      <c r="D1038" s="26" t="s">
        <v>49</v>
      </c>
      <c r="E1038" s="26" t="s">
        <v>29</v>
      </c>
    </row>
    <row r="1039" spans="2:10">
      <c r="B1039" s="20" t="s">
        <v>8</v>
      </c>
      <c r="C1039" s="73"/>
      <c r="D1039" s="73"/>
      <c r="E1039" s="73"/>
    </row>
    <row r="1040" spans="2:10">
      <c r="B1040" s="21" t="s">
        <v>4</v>
      </c>
      <c r="C1040" s="35">
        <v>329</v>
      </c>
      <c r="D1040" s="35">
        <v>903</v>
      </c>
      <c r="E1040" s="35">
        <f t="shared" ref="E1040:E1063" si="59">SUM(C1040:D1040)</f>
        <v>1232</v>
      </c>
    </row>
    <row r="1041" spans="2:5">
      <c r="B1041" s="21" t="s">
        <v>5</v>
      </c>
      <c r="C1041" s="35">
        <v>149</v>
      </c>
      <c r="D1041" s="35">
        <v>395</v>
      </c>
      <c r="E1041" s="35">
        <f t="shared" si="59"/>
        <v>544</v>
      </c>
    </row>
    <row r="1042" spans="2:5">
      <c r="B1042" s="21" t="s">
        <v>6</v>
      </c>
      <c r="C1042" s="35">
        <v>2</v>
      </c>
      <c r="D1042" s="35">
        <v>5</v>
      </c>
      <c r="E1042" s="35">
        <f t="shared" si="59"/>
        <v>7</v>
      </c>
    </row>
    <row r="1043" spans="2:5">
      <c r="B1043" s="26" t="s">
        <v>29</v>
      </c>
      <c r="C1043" s="37">
        <f>SUM(C1040:C1042)</f>
        <v>480</v>
      </c>
      <c r="D1043" s="37">
        <f>SUM(D1040:D1042)</f>
        <v>1303</v>
      </c>
      <c r="E1043" s="37">
        <f t="shared" si="59"/>
        <v>1783</v>
      </c>
    </row>
    <row r="1044" spans="2:5">
      <c r="B1044" s="20" t="s">
        <v>9</v>
      </c>
      <c r="C1044" s="52"/>
      <c r="D1044" s="52"/>
      <c r="E1044" s="52"/>
    </row>
    <row r="1045" spans="2:5">
      <c r="B1045" s="21" t="s">
        <v>4</v>
      </c>
      <c r="C1045" s="24">
        <v>250</v>
      </c>
      <c r="D1045" s="24">
        <v>589</v>
      </c>
      <c r="E1045" s="52">
        <f t="shared" si="59"/>
        <v>839</v>
      </c>
    </row>
    <row r="1046" spans="2:5">
      <c r="B1046" s="21" t="s">
        <v>5</v>
      </c>
      <c r="C1046" s="24">
        <v>128</v>
      </c>
      <c r="D1046" s="24">
        <v>272</v>
      </c>
      <c r="E1046" s="52">
        <f t="shared" si="59"/>
        <v>400</v>
      </c>
    </row>
    <row r="1047" spans="2:5">
      <c r="B1047" s="21" t="s">
        <v>6</v>
      </c>
      <c r="C1047" s="24">
        <v>2</v>
      </c>
      <c r="D1047" s="24">
        <v>6</v>
      </c>
      <c r="E1047" s="52">
        <f t="shared" si="59"/>
        <v>8</v>
      </c>
    </row>
    <row r="1048" spans="2:5">
      <c r="B1048" s="26" t="s">
        <v>29</v>
      </c>
      <c r="C1048" s="37">
        <f>SUM(C1045:C1047)</f>
        <v>380</v>
      </c>
      <c r="D1048" s="37">
        <f>SUM(D1045:D1047)</f>
        <v>867</v>
      </c>
      <c r="E1048" s="37">
        <f t="shared" si="59"/>
        <v>1247</v>
      </c>
    </row>
    <row r="1049" spans="2:5">
      <c r="B1049" s="20" t="s">
        <v>10</v>
      </c>
      <c r="C1049" s="52"/>
      <c r="D1049" s="52"/>
      <c r="E1049" s="52"/>
    </row>
    <row r="1050" spans="2:5">
      <c r="B1050" s="21" t="s">
        <v>4</v>
      </c>
      <c r="C1050" s="35">
        <v>284</v>
      </c>
      <c r="D1050" s="35">
        <v>722</v>
      </c>
      <c r="E1050" s="35">
        <f t="shared" si="59"/>
        <v>1006</v>
      </c>
    </row>
    <row r="1051" spans="2:5">
      <c r="B1051" s="21" t="s">
        <v>5</v>
      </c>
      <c r="C1051" s="35">
        <v>133</v>
      </c>
      <c r="D1051" s="35">
        <v>368</v>
      </c>
      <c r="E1051" s="35">
        <f t="shared" si="59"/>
        <v>501</v>
      </c>
    </row>
    <row r="1052" spans="2:5">
      <c r="B1052" s="21" t="s">
        <v>6</v>
      </c>
      <c r="C1052" s="35">
        <v>3</v>
      </c>
      <c r="D1052" s="35">
        <v>4</v>
      </c>
      <c r="E1052" s="35">
        <f t="shared" si="59"/>
        <v>7</v>
      </c>
    </row>
    <row r="1053" spans="2:5">
      <c r="B1053" s="26" t="s">
        <v>29</v>
      </c>
      <c r="C1053" s="37">
        <f>SUM(C1050:C1052)</f>
        <v>420</v>
      </c>
      <c r="D1053" s="37">
        <f>SUM(D1050:D1052)</f>
        <v>1094</v>
      </c>
      <c r="E1053" s="37">
        <f t="shared" si="59"/>
        <v>1514</v>
      </c>
    </row>
    <row r="1054" spans="2:5">
      <c r="B1054" s="20" t="s">
        <v>11</v>
      </c>
      <c r="C1054" s="52"/>
      <c r="D1054" s="52"/>
      <c r="E1054" s="52"/>
    </row>
    <row r="1055" spans="2:5">
      <c r="B1055" s="21" t="s">
        <v>4</v>
      </c>
      <c r="C1055" s="35">
        <v>377</v>
      </c>
      <c r="D1055" s="35">
        <v>1077</v>
      </c>
      <c r="E1055" s="35">
        <f t="shared" si="59"/>
        <v>1454</v>
      </c>
    </row>
    <row r="1056" spans="2:5">
      <c r="B1056" s="21" t="s">
        <v>5</v>
      </c>
      <c r="C1056" s="35">
        <v>211</v>
      </c>
      <c r="D1056" s="35">
        <v>523</v>
      </c>
      <c r="E1056" s="35">
        <f t="shared" si="59"/>
        <v>734</v>
      </c>
    </row>
    <row r="1057" spans="2:10">
      <c r="B1057" s="21" t="s">
        <v>6</v>
      </c>
      <c r="C1057" s="35">
        <v>5</v>
      </c>
      <c r="D1057" s="35">
        <v>12</v>
      </c>
      <c r="E1057" s="35">
        <f t="shared" si="59"/>
        <v>17</v>
      </c>
    </row>
    <row r="1058" spans="2:10">
      <c r="B1058" s="26" t="s">
        <v>29</v>
      </c>
      <c r="C1058" s="37">
        <f>SUM(C1055:C1057)</f>
        <v>593</v>
      </c>
      <c r="D1058" s="37">
        <f>SUM(D1055:D1057)</f>
        <v>1612</v>
      </c>
      <c r="E1058" s="37">
        <f t="shared" si="59"/>
        <v>2205</v>
      </c>
    </row>
    <row r="1059" spans="2:10">
      <c r="B1059" s="20" t="s">
        <v>12</v>
      </c>
      <c r="C1059" s="52"/>
      <c r="D1059" s="52"/>
      <c r="E1059" s="52"/>
    </row>
    <row r="1060" spans="2:10">
      <c r="B1060" s="21" t="s">
        <v>4</v>
      </c>
      <c r="C1060" s="24">
        <v>194</v>
      </c>
      <c r="D1060" s="24">
        <v>506</v>
      </c>
      <c r="E1060" s="52">
        <f t="shared" si="59"/>
        <v>700</v>
      </c>
    </row>
    <row r="1061" spans="2:10">
      <c r="B1061" s="21" t="s">
        <v>5</v>
      </c>
      <c r="C1061" s="24">
        <v>68</v>
      </c>
      <c r="D1061" s="24">
        <v>246</v>
      </c>
      <c r="E1061" s="52">
        <f t="shared" si="59"/>
        <v>314</v>
      </c>
    </row>
    <row r="1062" spans="2:10">
      <c r="B1062" s="21" t="s">
        <v>6</v>
      </c>
      <c r="C1062" s="24">
        <v>2</v>
      </c>
      <c r="D1062" s="24">
        <v>4</v>
      </c>
      <c r="E1062" s="52">
        <f t="shared" si="59"/>
        <v>6</v>
      </c>
    </row>
    <row r="1063" spans="2:10">
      <c r="B1063" s="26" t="s">
        <v>29</v>
      </c>
      <c r="C1063" s="37">
        <f>SUM(C1060:C1062)</f>
        <v>264</v>
      </c>
      <c r="D1063" s="37">
        <f>SUM(D1060:D1062)</f>
        <v>756</v>
      </c>
      <c r="E1063" s="37">
        <f t="shared" si="59"/>
        <v>1020</v>
      </c>
    </row>
    <row r="1064" spans="2:10">
      <c r="B1064" s="16" t="s">
        <v>13</v>
      </c>
      <c r="C1064" s="37">
        <f>C1043+C1048+C1053+C1058+C1063</f>
        <v>2137</v>
      </c>
      <c r="D1064" s="37">
        <f>D1043+D1048+D1053+D1058+D1063</f>
        <v>5632</v>
      </c>
      <c r="E1064" s="37">
        <f>E1043+E1048+E1053+E1058+E1063</f>
        <v>7769</v>
      </c>
    </row>
    <row r="1067" spans="2:10" s="358" customFormat="1" ht="28.9">
      <c r="B1067" s="356" t="s">
        <v>97</v>
      </c>
      <c r="C1067" s="363" t="s">
        <v>206</v>
      </c>
      <c r="D1067" s="363"/>
      <c r="E1067" s="363"/>
      <c r="F1067" s="363"/>
      <c r="G1067" s="363"/>
      <c r="H1067" s="363"/>
      <c r="I1067" s="363"/>
      <c r="J1067" s="363"/>
    </row>
    <row r="1069" spans="2:10">
      <c r="B1069" s="25" t="s">
        <v>31</v>
      </c>
      <c r="C1069" s="26" t="s">
        <v>48</v>
      </c>
      <c r="D1069" s="26" t="s">
        <v>49</v>
      </c>
      <c r="E1069" s="26" t="s">
        <v>29</v>
      </c>
    </row>
    <row r="1070" spans="2:10">
      <c r="B1070" s="20" t="s">
        <v>8</v>
      </c>
      <c r="C1070" s="73"/>
      <c r="D1070" s="73"/>
      <c r="E1070" s="73"/>
    </row>
    <row r="1071" spans="2:10">
      <c r="B1071" s="21" t="s">
        <v>4</v>
      </c>
      <c r="C1071" s="35">
        <v>1034</v>
      </c>
      <c r="D1071" s="35">
        <v>198</v>
      </c>
      <c r="E1071" s="35">
        <f t="shared" ref="E1071:E1094" si="60">SUM(C1071:D1071)</f>
        <v>1232</v>
      </c>
    </row>
    <row r="1072" spans="2:10">
      <c r="B1072" s="21" t="s">
        <v>5</v>
      </c>
      <c r="C1072" s="35">
        <v>444</v>
      </c>
      <c r="D1072" s="35">
        <v>100</v>
      </c>
      <c r="E1072" s="35">
        <f t="shared" si="60"/>
        <v>544</v>
      </c>
    </row>
    <row r="1073" spans="2:5">
      <c r="B1073" s="21" t="s">
        <v>6</v>
      </c>
      <c r="C1073" s="35">
        <v>5</v>
      </c>
      <c r="D1073" s="35">
        <v>2</v>
      </c>
      <c r="E1073" s="35">
        <f t="shared" si="60"/>
        <v>7</v>
      </c>
    </row>
    <row r="1074" spans="2:5">
      <c r="B1074" s="26" t="s">
        <v>29</v>
      </c>
      <c r="C1074" s="37">
        <f>SUM(C1071:C1073)</f>
        <v>1483</v>
      </c>
      <c r="D1074" s="37">
        <f>SUM(D1071:D1073)</f>
        <v>300</v>
      </c>
      <c r="E1074" s="37">
        <f t="shared" si="60"/>
        <v>1783</v>
      </c>
    </row>
    <row r="1075" spans="2:5">
      <c r="B1075" s="20" t="s">
        <v>9</v>
      </c>
      <c r="C1075" s="52"/>
      <c r="D1075" s="52"/>
      <c r="E1075" s="52"/>
    </row>
    <row r="1076" spans="2:5">
      <c r="B1076" s="21" t="s">
        <v>4</v>
      </c>
      <c r="C1076" s="24">
        <v>669</v>
      </c>
      <c r="D1076" s="24">
        <v>170</v>
      </c>
      <c r="E1076" s="52">
        <f t="shared" si="60"/>
        <v>839</v>
      </c>
    </row>
    <row r="1077" spans="2:5">
      <c r="B1077" s="21" t="s">
        <v>5</v>
      </c>
      <c r="C1077" s="24">
        <v>312</v>
      </c>
      <c r="D1077" s="24">
        <v>88</v>
      </c>
      <c r="E1077" s="52">
        <f t="shared" si="60"/>
        <v>400</v>
      </c>
    </row>
    <row r="1078" spans="2:5">
      <c r="B1078" s="21" t="s">
        <v>6</v>
      </c>
      <c r="C1078" s="24">
        <v>7</v>
      </c>
      <c r="D1078" s="24">
        <v>1</v>
      </c>
      <c r="E1078" s="52">
        <f t="shared" si="60"/>
        <v>8</v>
      </c>
    </row>
    <row r="1079" spans="2:5">
      <c r="B1079" s="26" t="s">
        <v>29</v>
      </c>
      <c r="C1079" s="37">
        <f>SUM(C1076:C1078)</f>
        <v>988</v>
      </c>
      <c r="D1079" s="37">
        <f>SUM(D1076:D1078)</f>
        <v>259</v>
      </c>
      <c r="E1079" s="37">
        <f t="shared" si="60"/>
        <v>1247</v>
      </c>
    </row>
    <row r="1080" spans="2:5">
      <c r="B1080" s="20" t="s">
        <v>10</v>
      </c>
      <c r="C1080" s="52"/>
      <c r="D1080" s="52"/>
      <c r="E1080" s="52"/>
    </row>
    <row r="1081" spans="2:5">
      <c r="B1081" s="21" t="s">
        <v>4</v>
      </c>
      <c r="C1081" s="35">
        <v>784</v>
      </c>
      <c r="D1081" s="35">
        <v>222</v>
      </c>
      <c r="E1081" s="35">
        <f t="shared" si="60"/>
        <v>1006</v>
      </c>
    </row>
    <row r="1082" spans="2:5">
      <c r="B1082" s="21" t="s">
        <v>5</v>
      </c>
      <c r="C1082" s="35">
        <v>374</v>
      </c>
      <c r="D1082" s="35">
        <v>127</v>
      </c>
      <c r="E1082" s="35">
        <f t="shared" si="60"/>
        <v>501</v>
      </c>
    </row>
    <row r="1083" spans="2:5">
      <c r="B1083" s="21" t="s">
        <v>6</v>
      </c>
      <c r="C1083" s="35">
        <v>4</v>
      </c>
      <c r="D1083" s="35">
        <v>3</v>
      </c>
      <c r="E1083" s="35">
        <f t="shared" si="60"/>
        <v>7</v>
      </c>
    </row>
    <row r="1084" spans="2:5">
      <c r="B1084" s="26" t="s">
        <v>29</v>
      </c>
      <c r="C1084" s="37">
        <f>SUM(C1081:C1083)</f>
        <v>1162</v>
      </c>
      <c r="D1084" s="37">
        <f>SUM(D1081:D1083)</f>
        <v>352</v>
      </c>
      <c r="E1084" s="37">
        <f t="shared" si="60"/>
        <v>1514</v>
      </c>
    </row>
    <row r="1085" spans="2:5">
      <c r="B1085" s="20" t="s">
        <v>11</v>
      </c>
      <c r="C1085" s="52"/>
      <c r="D1085" s="52"/>
      <c r="E1085" s="52"/>
    </row>
    <row r="1086" spans="2:5">
      <c r="B1086" s="21" t="s">
        <v>4</v>
      </c>
      <c r="C1086" s="35">
        <v>1222</v>
      </c>
      <c r="D1086" s="35">
        <v>232</v>
      </c>
      <c r="E1086" s="35">
        <f t="shared" si="60"/>
        <v>1454</v>
      </c>
    </row>
    <row r="1087" spans="2:5">
      <c r="B1087" s="21" t="s">
        <v>5</v>
      </c>
      <c r="C1087" s="35">
        <v>606</v>
      </c>
      <c r="D1087" s="35">
        <v>128</v>
      </c>
      <c r="E1087" s="35">
        <f t="shared" si="60"/>
        <v>734</v>
      </c>
    </row>
    <row r="1088" spans="2:5">
      <c r="B1088" s="21" t="s">
        <v>6</v>
      </c>
      <c r="C1088" s="35">
        <v>15</v>
      </c>
      <c r="D1088" s="35">
        <v>2</v>
      </c>
      <c r="E1088" s="35">
        <f t="shared" si="60"/>
        <v>17</v>
      </c>
    </row>
    <row r="1089" spans="2:10">
      <c r="B1089" s="26" t="s">
        <v>29</v>
      </c>
      <c r="C1089" s="37">
        <f>SUM(C1086:C1088)</f>
        <v>1843</v>
      </c>
      <c r="D1089" s="37">
        <f>SUM(D1086:D1088)</f>
        <v>362</v>
      </c>
      <c r="E1089" s="37">
        <f t="shared" si="60"/>
        <v>2205</v>
      </c>
    </row>
    <row r="1090" spans="2:10">
      <c r="B1090" s="20" t="s">
        <v>12</v>
      </c>
      <c r="C1090" s="52"/>
      <c r="D1090" s="52"/>
      <c r="E1090" s="52"/>
    </row>
    <row r="1091" spans="2:10">
      <c r="B1091" s="21" t="s">
        <v>4</v>
      </c>
      <c r="C1091" s="24">
        <v>596</v>
      </c>
      <c r="D1091" s="24">
        <v>104</v>
      </c>
      <c r="E1091" s="52">
        <f t="shared" si="60"/>
        <v>700</v>
      </c>
    </row>
    <row r="1092" spans="2:10">
      <c r="B1092" s="21" t="s">
        <v>5</v>
      </c>
      <c r="C1092" s="24">
        <v>257</v>
      </c>
      <c r="D1092" s="24">
        <v>57</v>
      </c>
      <c r="E1092" s="52">
        <f t="shared" si="60"/>
        <v>314</v>
      </c>
    </row>
    <row r="1093" spans="2:10">
      <c r="B1093" s="21" t="s">
        <v>6</v>
      </c>
      <c r="C1093" s="24">
        <v>4</v>
      </c>
      <c r="D1093" s="24">
        <v>2</v>
      </c>
      <c r="E1093" s="52">
        <f t="shared" si="60"/>
        <v>6</v>
      </c>
    </row>
    <row r="1094" spans="2:10">
      <c r="B1094" s="26" t="s">
        <v>29</v>
      </c>
      <c r="C1094" s="37">
        <f>SUM(C1091:C1093)</f>
        <v>857</v>
      </c>
      <c r="D1094" s="37">
        <f>SUM(D1091:D1093)</f>
        <v>163</v>
      </c>
      <c r="E1094" s="37">
        <f t="shared" si="60"/>
        <v>1020</v>
      </c>
    </row>
    <row r="1095" spans="2:10">
      <c r="B1095" s="16" t="s">
        <v>13</v>
      </c>
      <c r="C1095" s="37">
        <f>C1074+C1079+C1084+C1089+C1094</f>
        <v>6333</v>
      </c>
      <c r="D1095" s="37">
        <f>D1074+D1079+D1084+D1089+D1094</f>
        <v>1436</v>
      </c>
      <c r="E1095" s="37">
        <f>E1074+E1079+E1084+E1089+E1094</f>
        <v>7769</v>
      </c>
    </row>
    <row r="1098" spans="2:10" s="358" customFormat="1" ht="28.9">
      <c r="B1098" s="356" t="s">
        <v>97</v>
      </c>
      <c r="C1098" s="363" t="s">
        <v>207</v>
      </c>
      <c r="D1098" s="363"/>
      <c r="E1098" s="363"/>
      <c r="F1098" s="363"/>
      <c r="G1098" s="363"/>
      <c r="H1098" s="363"/>
      <c r="I1098" s="363"/>
      <c r="J1098" s="363"/>
    </row>
    <row r="1100" spans="2:10">
      <c r="B1100" s="25" t="s">
        <v>4</v>
      </c>
      <c r="C1100" s="13"/>
      <c r="D1100" s="13"/>
      <c r="E1100" s="13"/>
      <c r="F1100" s="13"/>
      <c r="G1100" s="13"/>
      <c r="H1100" s="13"/>
    </row>
    <row r="1101" spans="2:10">
      <c r="B1101" s="127" t="s">
        <v>208</v>
      </c>
      <c r="C1101" s="247" t="s">
        <v>8</v>
      </c>
      <c r="D1101" s="247" t="s">
        <v>9</v>
      </c>
      <c r="E1101" s="247" t="s">
        <v>10</v>
      </c>
      <c r="F1101" s="247" t="s">
        <v>11</v>
      </c>
      <c r="G1101" s="247" t="s">
        <v>12</v>
      </c>
      <c r="H1101" s="247" t="s">
        <v>94</v>
      </c>
    </row>
    <row r="1102" spans="2:10">
      <c r="B1102" s="158" t="s">
        <v>209</v>
      </c>
      <c r="C1102" s="24">
        <v>5</v>
      </c>
      <c r="D1102" s="24">
        <v>8</v>
      </c>
      <c r="E1102" s="24">
        <v>5</v>
      </c>
      <c r="F1102" s="24">
        <v>2</v>
      </c>
      <c r="G1102" s="24"/>
      <c r="H1102" s="24">
        <v>20</v>
      </c>
    </row>
    <row r="1103" spans="2:10">
      <c r="B1103" s="158" t="s">
        <v>54</v>
      </c>
      <c r="C1103" s="24">
        <v>6</v>
      </c>
      <c r="D1103" s="24">
        <v>3</v>
      </c>
      <c r="E1103" s="24">
        <v>2</v>
      </c>
      <c r="F1103" s="24">
        <v>5</v>
      </c>
      <c r="G1103" s="24">
        <v>1</v>
      </c>
      <c r="H1103" s="24">
        <v>17</v>
      </c>
    </row>
    <row r="1104" spans="2:10">
      <c r="B1104" s="158" t="s">
        <v>55</v>
      </c>
      <c r="C1104" s="24">
        <v>10</v>
      </c>
      <c r="D1104" s="24">
        <v>15</v>
      </c>
      <c r="E1104" s="24">
        <v>7</v>
      </c>
      <c r="F1104" s="24">
        <v>14</v>
      </c>
      <c r="G1104" s="24">
        <v>2</v>
      </c>
      <c r="H1104" s="24">
        <v>48</v>
      </c>
    </row>
    <row r="1105" spans="2:8">
      <c r="B1105" s="158" t="s">
        <v>56</v>
      </c>
      <c r="C1105" s="24">
        <v>73</v>
      </c>
      <c r="D1105" s="24">
        <v>29</v>
      </c>
      <c r="E1105" s="24">
        <v>50</v>
      </c>
      <c r="F1105" s="24">
        <v>69</v>
      </c>
      <c r="G1105" s="24">
        <v>32</v>
      </c>
      <c r="H1105" s="24">
        <v>253</v>
      </c>
    </row>
    <row r="1106" spans="2:8">
      <c r="B1106" s="158" t="s">
        <v>57</v>
      </c>
      <c r="C1106" s="24">
        <v>0</v>
      </c>
      <c r="D1106" s="24">
        <v>0</v>
      </c>
      <c r="E1106" s="24">
        <v>1</v>
      </c>
      <c r="F1106" s="24">
        <v>2</v>
      </c>
      <c r="G1106" s="24">
        <v>0</v>
      </c>
      <c r="H1106" s="24">
        <v>3</v>
      </c>
    </row>
    <row r="1107" spans="2:8">
      <c r="B1107" s="158" t="s">
        <v>58</v>
      </c>
      <c r="C1107" s="24">
        <v>6</v>
      </c>
      <c r="D1107" s="24">
        <v>12</v>
      </c>
      <c r="E1107" s="24">
        <v>17</v>
      </c>
      <c r="F1107" s="24">
        <v>10</v>
      </c>
      <c r="G1107" s="24">
        <v>4</v>
      </c>
      <c r="H1107" s="24">
        <v>49</v>
      </c>
    </row>
    <row r="1108" spans="2:8">
      <c r="B1108" s="158" t="s">
        <v>210</v>
      </c>
      <c r="C1108" s="24">
        <v>65</v>
      </c>
      <c r="D1108" s="24">
        <v>86</v>
      </c>
      <c r="E1108" s="24">
        <v>113</v>
      </c>
      <c r="F1108" s="24">
        <v>104</v>
      </c>
      <c r="G1108" s="24">
        <v>50</v>
      </c>
      <c r="H1108" s="24">
        <v>418</v>
      </c>
    </row>
    <row r="1109" spans="2:8">
      <c r="B1109" s="158" t="s">
        <v>61</v>
      </c>
      <c r="C1109" s="24">
        <v>33</v>
      </c>
      <c r="D1109" s="24">
        <v>17</v>
      </c>
      <c r="E1109" s="24">
        <v>27</v>
      </c>
      <c r="F1109" s="24">
        <v>26</v>
      </c>
      <c r="G1109" s="24">
        <v>15</v>
      </c>
      <c r="H1109" s="24">
        <v>118</v>
      </c>
    </row>
    <row r="1112" spans="2:8">
      <c r="B1112" s="25" t="s">
        <v>5</v>
      </c>
      <c r="C1112" s="13"/>
      <c r="D1112" s="13"/>
      <c r="E1112" s="13"/>
      <c r="F1112" s="13"/>
      <c r="G1112" s="13"/>
      <c r="H1112" s="13"/>
    </row>
    <row r="1113" spans="2:8">
      <c r="B1113" s="127" t="s">
        <v>208</v>
      </c>
      <c r="C1113" s="247" t="s">
        <v>8</v>
      </c>
      <c r="D1113" s="247" t="s">
        <v>9</v>
      </c>
      <c r="E1113" s="247" t="s">
        <v>10</v>
      </c>
      <c r="F1113" s="247" t="s">
        <v>11</v>
      </c>
      <c r="G1113" s="247" t="s">
        <v>12</v>
      </c>
      <c r="H1113" s="247" t="s">
        <v>94</v>
      </c>
    </row>
    <row r="1114" spans="2:8">
      <c r="B1114" s="158" t="s">
        <v>209</v>
      </c>
      <c r="C1114" s="24">
        <v>2</v>
      </c>
      <c r="D1114" s="24">
        <v>1</v>
      </c>
      <c r="E1114" s="24">
        <v>1</v>
      </c>
      <c r="F1114" s="24">
        <v>2</v>
      </c>
      <c r="G1114" s="24">
        <v>2</v>
      </c>
      <c r="H1114" s="24">
        <v>8</v>
      </c>
    </row>
    <row r="1115" spans="2:8">
      <c r="B1115" s="158" t="s">
        <v>54</v>
      </c>
      <c r="C1115" s="24">
        <v>0</v>
      </c>
      <c r="D1115" s="24">
        <v>2</v>
      </c>
      <c r="E1115" s="24">
        <v>3</v>
      </c>
      <c r="F1115" s="24">
        <v>1</v>
      </c>
      <c r="G1115" s="24">
        <v>0</v>
      </c>
      <c r="H1115" s="24">
        <v>6</v>
      </c>
    </row>
    <row r="1116" spans="2:8">
      <c r="B1116" s="158" t="s">
        <v>55</v>
      </c>
      <c r="C1116" s="24">
        <v>12</v>
      </c>
      <c r="D1116" s="24">
        <v>7</v>
      </c>
      <c r="E1116" s="24">
        <v>9</v>
      </c>
      <c r="F1116" s="24">
        <v>7</v>
      </c>
      <c r="G1116" s="24">
        <v>3</v>
      </c>
      <c r="H1116" s="24">
        <v>38</v>
      </c>
    </row>
    <row r="1117" spans="2:8">
      <c r="B1117" s="158" t="s">
        <v>56</v>
      </c>
      <c r="C1117" s="24">
        <v>28</v>
      </c>
      <c r="D1117" s="24">
        <v>20</v>
      </c>
      <c r="E1117" s="24">
        <v>24</v>
      </c>
      <c r="F1117" s="24">
        <v>29</v>
      </c>
      <c r="G1117" s="24">
        <v>13</v>
      </c>
      <c r="H1117" s="24">
        <v>114</v>
      </c>
    </row>
    <row r="1118" spans="2:8">
      <c r="B1118" s="158" t="s">
        <v>57</v>
      </c>
      <c r="C1118" s="24">
        <v>2</v>
      </c>
      <c r="D1118" s="24">
        <v>1</v>
      </c>
      <c r="E1118" s="24">
        <v>2</v>
      </c>
      <c r="F1118" s="24">
        <v>0</v>
      </c>
      <c r="G1118" s="24">
        <v>1</v>
      </c>
      <c r="H1118" s="24">
        <v>6</v>
      </c>
    </row>
    <row r="1119" spans="2:8">
      <c r="B1119" s="158" t="s">
        <v>58</v>
      </c>
      <c r="C1119" s="24">
        <v>1</v>
      </c>
      <c r="D1119" s="24">
        <v>10</v>
      </c>
      <c r="E1119" s="24">
        <v>10</v>
      </c>
      <c r="F1119" s="24">
        <v>11</v>
      </c>
      <c r="G1119" s="24">
        <v>4</v>
      </c>
      <c r="H1119" s="24">
        <v>36</v>
      </c>
    </row>
    <row r="1120" spans="2:8">
      <c r="B1120" s="158" t="s">
        <v>210</v>
      </c>
      <c r="C1120" s="24">
        <v>39</v>
      </c>
      <c r="D1120" s="24">
        <v>37</v>
      </c>
      <c r="E1120" s="24">
        <v>52</v>
      </c>
      <c r="F1120" s="24">
        <v>59</v>
      </c>
      <c r="G1120" s="24">
        <v>28</v>
      </c>
      <c r="H1120" s="24">
        <v>215</v>
      </c>
    </row>
    <row r="1121" spans="2:10">
      <c r="B1121" s="158" t="s">
        <v>61</v>
      </c>
      <c r="C1121" s="24">
        <v>16</v>
      </c>
      <c r="D1121" s="24">
        <v>10</v>
      </c>
      <c r="E1121" s="24">
        <v>26</v>
      </c>
      <c r="F1121" s="24">
        <v>19</v>
      </c>
      <c r="G1121" s="24">
        <v>6</v>
      </c>
      <c r="H1121" s="24">
        <v>77</v>
      </c>
    </row>
    <row r="1122" spans="2:10">
      <c r="J1122" s="50"/>
    </row>
    <row r="1123" spans="2:10">
      <c r="J1123" s="50"/>
    </row>
    <row r="1124" spans="2:10">
      <c r="B1124" s="25" t="s">
        <v>6</v>
      </c>
      <c r="C1124" s="13"/>
      <c r="D1124" s="13"/>
      <c r="E1124" s="13"/>
      <c r="F1124" s="13"/>
      <c r="G1124" s="13"/>
      <c r="H1124" s="13"/>
      <c r="J1124" s="50"/>
    </row>
    <row r="1125" spans="2:10">
      <c r="B1125" s="127" t="s">
        <v>208</v>
      </c>
      <c r="C1125" s="247" t="s">
        <v>8</v>
      </c>
      <c r="D1125" s="247" t="s">
        <v>9</v>
      </c>
      <c r="E1125" s="247" t="s">
        <v>10</v>
      </c>
      <c r="F1125" s="247" t="s">
        <v>11</v>
      </c>
      <c r="G1125" s="247" t="s">
        <v>12</v>
      </c>
      <c r="H1125" s="247" t="s">
        <v>94</v>
      </c>
    </row>
    <row r="1126" spans="2:10">
      <c r="B1126" s="158" t="s">
        <v>209</v>
      </c>
      <c r="C1126" s="24">
        <v>0</v>
      </c>
      <c r="D1126" s="24">
        <v>1</v>
      </c>
      <c r="E1126" s="24">
        <v>0</v>
      </c>
      <c r="F1126" s="24">
        <v>0</v>
      </c>
      <c r="G1126" s="24">
        <v>0</v>
      </c>
      <c r="H1126" s="24">
        <v>1</v>
      </c>
    </row>
    <row r="1127" spans="2:10">
      <c r="B1127" s="158" t="s">
        <v>54</v>
      </c>
      <c r="C1127" s="24">
        <v>0</v>
      </c>
      <c r="D1127" s="24">
        <v>0</v>
      </c>
      <c r="E1127" s="24">
        <v>0</v>
      </c>
      <c r="F1127" s="24">
        <v>0</v>
      </c>
      <c r="G1127" s="24">
        <v>1</v>
      </c>
      <c r="H1127" s="24">
        <v>1</v>
      </c>
    </row>
    <row r="1128" spans="2:10">
      <c r="B1128" s="158" t="s">
        <v>55</v>
      </c>
      <c r="C1128" s="24">
        <v>1</v>
      </c>
      <c r="D1128" s="24">
        <v>0</v>
      </c>
      <c r="E1128" s="24">
        <v>2</v>
      </c>
      <c r="F1128" s="24">
        <v>0</v>
      </c>
      <c r="G1128" s="24">
        <v>0</v>
      </c>
      <c r="H1128" s="24">
        <v>3</v>
      </c>
    </row>
    <row r="1129" spans="2:10">
      <c r="B1129" s="158" t="s">
        <v>56</v>
      </c>
      <c r="C1129" s="24">
        <v>1</v>
      </c>
      <c r="D1129" s="24">
        <v>0</v>
      </c>
      <c r="E1129" s="24">
        <v>0</v>
      </c>
      <c r="F1129" s="24">
        <v>0</v>
      </c>
      <c r="G1129" s="24">
        <v>0</v>
      </c>
      <c r="H1129" s="24">
        <v>1</v>
      </c>
    </row>
    <row r="1130" spans="2:10">
      <c r="B1130" s="158" t="s">
        <v>57</v>
      </c>
      <c r="C1130" s="24">
        <v>0</v>
      </c>
      <c r="D1130" s="24">
        <v>0</v>
      </c>
      <c r="E1130" s="24">
        <v>0</v>
      </c>
      <c r="F1130" s="24">
        <v>1</v>
      </c>
      <c r="G1130" s="24">
        <v>0</v>
      </c>
      <c r="H1130" s="24">
        <v>1</v>
      </c>
    </row>
    <row r="1131" spans="2:10">
      <c r="B1131" s="158" t="s">
        <v>58</v>
      </c>
      <c r="C1131" s="24">
        <v>0</v>
      </c>
      <c r="D1131" s="24">
        <v>0</v>
      </c>
      <c r="E1131" s="24">
        <v>0</v>
      </c>
      <c r="F1131" s="24">
        <v>1</v>
      </c>
      <c r="G1131" s="24">
        <v>1</v>
      </c>
      <c r="H1131" s="24">
        <v>2</v>
      </c>
    </row>
    <row r="1132" spans="2:10">
      <c r="B1132" s="158" t="s">
        <v>210</v>
      </c>
      <c r="C1132" s="164">
        <v>0</v>
      </c>
      <c r="D1132" s="164">
        <v>0</v>
      </c>
      <c r="E1132" s="164">
        <v>0</v>
      </c>
      <c r="F1132" s="164">
        <v>0</v>
      </c>
      <c r="G1132" s="164">
        <v>0</v>
      </c>
      <c r="H1132" s="165">
        <v>0</v>
      </c>
    </row>
    <row r="1133" spans="2:10">
      <c r="B1133" s="158" t="s">
        <v>61</v>
      </c>
      <c r="C1133" s="24">
        <v>0</v>
      </c>
      <c r="D1133" s="24">
        <v>0</v>
      </c>
      <c r="E1133" s="24">
        <v>1</v>
      </c>
      <c r="F1133" s="24">
        <v>0</v>
      </c>
      <c r="G1133" s="24">
        <v>0</v>
      </c>
      <c r="H1133" s="24">
        <v>1</v>
      </c>
    </row>
    <row r="1134" spans="2:10">
      <c r="B1134" s="40"/>
      <c r="C1134" s="40"/>
      <c r="D1134" s="40"/>
      <c r="E1134" s="40"/>
      <c r="F1134" s="40"/>
      <c r="G1134" s="40"/>
      <c r="H1134" s="40"/>
      <c r="I1134" s="40"/>
      <c r="J1134" s="40"/>
    </row>
    <row r="1135" spans="2:10">
      <c r="B1135" s="13"/>
      <c r="C1135" s="13"/>
      <c r="D1135" s="13"/>
      <c r="E1135" s="13"/>
      <c r="F1135" s="13"/>
      <c r="G1135" s="13"/>
      <c r="H1135" s="13"/>
      <c r="I1135" s="13"/>
      <c r="J1135" s="13"/>
    </row>
    <row r="1136" spans="2:10" s="358" customFormat="1" ht="28.9">
      <c r="B1136" s="356" t="s">
        <v>97</v>
      </c>
      <c r="C1136" s="363" t="s">
        <v>211</v>
      </c>
      <c r="D1136" s="363"/>
      <c r="E1136" s="363"/>
    </row>
    <row r="1137" spans="2:10">
      <c r="B1137" s="13"/>
      <c r="C1137" s="13"/>
      <c r="D1137" s="13"/>
      <c r="E1137" s="13"/>
      <c r="F1137" s="13"/>
      <c r="G1137" s="13"/>
      <c r="H1137" s="13"/>
      <c r="I1137" s="13"/>
      <c r="J1137" s="13"/>
    </row>
    <row r="1138" spans="2:10">
      <c r="B1138" s="25" t="s">
        <v>4</v>
      </c>
      <c r="C1138" s="13"/>
      <c r="D1138" s="13"/>
      <c r="E1138" s="13"/>
      <c r="F1138" s="13"/>
      <c r="G1138" s="13"/>
      <c r="H1138" s="13"/>
    </row>
    <row r="1139" spans="2:10">
      <c r="B1139" s="127" t="s">
        <v>208</v>
      </c>
      <c r="C1139" s="247" t="s">
        <v>8</v>
      </c>
      <c r="D1139" s="247" t="s">
        <v>9</v>
      </c>
      <c r="E1139" s="247" t="s">
        <v>10</v>
      </c>
      <c r="F1139" s="247" t="s">
        <v>11</v>
      </c>
      <c r="G1139" s="247" t="s">
        <v>12</v>
      </c>
      <c r="H1139" s="247" t="s">
        <v>94</v>
      </c>
      <c r="I1139" s="40"/>
    </row>
    <row r="1140" spans="2:10" s="40" customFormat="1">
      <c r="B1140" s="158" t="s">
        <v>212</v>
      </c>
      <c r="C1140" s="52">
        <v>762</v>
      </c>
      <c r="D1140" s="52">
        <v>512</v>
      </c>
      <c r="E1140" s="52">
        <v>491</v>
      </c>
      <c r="F1140" s="52">
        <v>744</v>
      </c>
      <c r="G1140" s="52">
        <v>342</v>
      </c>
      <c r="H1140" s="153">
        <f t="shared" ref="H1140:H1148" si="61">SUM(C1140:G1140)</f>
        <v>2851</v>
      </c>
      <c r="I1140" s="13"/>
    </row>
    <row r="1141" spans="2:10" s="40" customFormat="1">
      <c r="B1141" s="158" t="s">
        <v>213</v>
      </c>
      <c r="C1141" s="52">
        <v>1152</v>
      </c>
      <c r="D1141" s="52">
        <v>798</v>
      </c>
      <c r="E1141" s="52">
        <v>956</v>
      </c>
      <c r="F1141" s="52">
        <v>1303</v>
      </c>
      <c r="G1141" s="52">
        <v>649</v>
      </c>
      <c r="H1141" s="153">
        <f t="shared" si="61"/>
        <v>4858</v>
      </c>
      <c r="I1141" s="13"/>
    </row>
    <row r="1142" spans="2:10" s="40" customFormat="1" ht="28.9">
      <c r="B1142" s="166" t="s">
        <v>214</v>
      </c>
      <c r="C1142" s="52">
        <v>515</v>
      </c>
      <c r="D1142" s="52">
        <v>313</v>
      </c>
      <c r="E1142" s="52">
        <v>483</v>
      </c>
      <c r="F1142" s="52">
        <v>602</v>
      </c>
      <c r="G1142" s="52">
        <v>297</v>
      </c>
      <c r="H1142" s="153">
        <f t="shared" si="61"/>
        <v>2210</v>
      </c>
      <c r="I1142" s="13"/>
    </row>
    <row r="1143" spans="2:10" s="40" customFormat="1">
      <c r="B1143" s="158" t="s">
        <v>215</v>
      </c>
      <c r="C1143" s="52">
        <v>1176</v>
      </c>
      <c r="D1143" s="52">
        <v>803</v>
      </c>
      <c r="E1143" s="52">
        <v>967</v>
      </c>
      <c r="F1143" s="52">
        <v>1368</v>
      </c>
      <c r="G1143" s="52">
        <v>668</v>
      </c>
      <c r="H1143" s="153">
        <f t="shared" si="61"/>
        <v>4982</v>
      </c>
      <c r="I1143" s="13"/>
    </row>
    <row r="1144" spans="2:10" s="40" customFormat="1" ht="43.15">
      <c r="B1144" s="166" t="s">
        <v>216</v>
      </c>
      <c r="C1144" s="52">
        <v>318</v>
      </c>
      <c r="D1144" s="52">
        <v>145</v>
      </c>
      <c r="E1144" s="52">
        <v>323</v>
      </c>
      <c r="F1144" s="52">
        <v>615</v>
      </c>
      <c r="G1144" s="52">
        <v>299</v>
      </c>
      <c r="H1144" s="153">
        <f t="shared" si="61"/>
        <v>1700</v>
      </c>
      <c r="I1144" s="13"/>
    </row>
    <row r="1145" spans="2:10" s="40" customFormat="1" ht="43.15">
      <c r="B1145" s="166" t="s">
        <v>217</v>
      </c>
      <c r="C1145" s="52">
        <v>1172</v>
      </c>
      <c r="D1145" s="52">
        <v>799</v>
      </c>
      <c r="E1145" s="52">
        <v>939</v>
      </c>
      <c r="F1145" s="52">
        <v>1348</v>
      </c>
      <c r="G1145" s="52">
        <v>661</v>
      </c>
      <c r="H1145" s="153">
        <f t="shared" si="61"/>
        <v>4919</v>
      </c>
      <c r="I1145" s="13"/>
    </row>
    <row r="1146" spans="2:10" s="40" customFormat="1">
      <c r="B1146" s="167" t="s">
        <v>218</v>
      </c>
      <c r="C1146" s="52">
        <v>892</v>
      </c>
      <c r="D1146" s="52">
        <v>595</v>
      </c>
      <c r="E1146" s="52">
        <v>717</v>
      </c>
      <c r="F1146" s="52">
        <v>1025</v>
      </c>
      <c r="G1146" s="52">
        <v>519</v>
      </c>
      <c r="H1146" s="153">
        <f t="shared" si="61"/>
        <v>3748</v>
      </c>
      <c r="I1146" s="13"/>
    </row>
    <row r="1147" spans="2:10" s="40" customFormat="1">
      <c r="B1147" s="158" t="s">
        <v>219</v>
      </c>
      <c r="C1147" s="52">
        <v>19</v>
      </c>
      <c r="D1147" s="52">
        <v>29</v>
      </c>
      <c r="E1147" s="52">
        <v>28</v>
      </c>
      <c r="F1147" s="52">
        <v>15</v>
      </c>
      <c r="G1147" s="52">
        <v>6</v>
      </c>
      <c r="H1147" s="153">
        <f t="shared" si="61"/>
        <v>97</v>
      </c>
      <c r="I1147" s="13"/>
    </row>
    <row r="1148" spans="2:10" s="40" customFormat="1">
      <c r="B1148" s="158" t="s">
        <v>61</v>
      </c>
      <c r="C1148" s="52">
        <v>75</v>
      </c>
      <c r="D1148" s="52">
        <v>52</v>
      </c>
      <c r="E1148" s="52">
        <v>68</v>
      </c>
      <c r="F1148" s="52">
        <v>111</v>
      </c>
      <c r="G1148" s="52">
        <v>67</v>
      </c>
      <c r="H1148" s="153">
        <f t="shared" si="61"/>
        <v>373</v>
      </c>
      <c r="I1148" s="13"/>
    </row>
    <row r="1149" spans="2:10">
      <c r="B1149" s="13"/>
      <c r="C1149" s="13"/>
      <c r="D1149" s="13"/>
      <c r="E1149" s="13"/>
      <c r="F1149" s="13"/>
      <c r="G1149" s="13"/>
      <c r="H1149" s="13"/>
      <c r="I1149" s="40"/>
    </row>
    <row r="1150" spans="2:10">
      <c r="B1150" s="13"/>
      <c r="C1150" s="13"/>
      <c r="D1150" s="13"/>
      <c r="E1150" s="13"/>
      <c r="F1150" s="13"/>
      <c r="G1150" s="13"/>
      <c r="H1150" s="13"/>
      <c r="I1150" s="13"/>
    </row>
    <row r="1151" spans="2:10">
      <c r="B1151" s="5" t="s">
        <v>5</v>
      </c>
      <c r="C1151" s="13"/>
      <c r="D1151" s="13"/>
      <c r="E1151" s="13"/>
      <c r="F1151" s="13"/>
      <c r="G1151" s="13"/>
      <c r="H1151" s="13"/>
      <c r="I1151" s="13"/>
    </row>
    <row r="1152" spans="2:10">
      <c r="B1152" s="338" t="s">
        <v>208</v>
      </c>
      <c r="C1152" s="77" t="s">
        <v>8</v>
      </c>
      <c r="D1152" s="77" t="s">
        <v>9</v>
      </c>
      <c r="E1152" s="77" t="s">
        <v>10</v>
      </c>
      <c r="F1152" s="77" t="s">
        <v>11</v>
      </c>
      <c r="G1152" s="77" t="s">
        <v>12</v>
      </c>
      <c r="H1152" s="77" t="s">
        <v>94</v>
      </c>
      <c r="I1152" s="13"/>
    </row>
    <row r="1153" spans="2:9" s="40" customFormat="1">
      <c r="B1153" s="157" t="s">
        <v>212</v>
      </c>
      <c r="C1153" s="347">
        <v>206</v>
      </c>
      <c r="D1153" s="347">
        <v>163</v>
      </c>
      <c r="E1153" s="347">
        <v>193</v>
      </c>
      <c r="F1153" s="347">
        <v>344</v>
      </c>
      <c r="G1153" s="347">
        <v>113</v>
      </c>
      <c r="H1153" s="347">
        <f t="shared" ref="H1153:H1161" si="62">SUM(C1153:G1153)</f>
        <v>1019</v>
      </c>
      <c r="I1153" s="13"/>
    </row>
    <row r="1154" spans="2:9" s="40" customFormat="1">
      <c r="B1154" s="157" t="s">
        <v>213</v>
      </c>
      <c r="C1154" s="52">
        <v>513</v>
      </c>
      <c r="D1154" s="52">
        <v>377</v>
      </c>
      <c r="E1154" s="52">
        <v>475</v>
      </c>
      <c r="F1154" s="52">
        <v>678</v>
      </c>
      <c r="G1154" s="52">
        <v>298</v>
      </c>
      <c r="H1154" s="52">
        <f t="shared" si="62"/>
        <v>2341</v>
      </c>
      <c r="I1154" s="13"/>
    </row>
    <row r="1155" spans="2:9" s="40" customFormat="1" ht="28.9">
      <c r="B1155" s="91" t="s">
        <v>214</v>
      </c>
      <c r="C1155" s="52">
        <v>240</v>
      </c>
      <c r="D1155" s="52">
        <v>166</v>
      </c>
      <c r="E1155" s="52">
        <v>255</v>
      </c>
      <c r="F1155" s="52">
        <v>317</v>
      </c>
      <c r="G1155" s="52">
        <v>134</v>
      </c>
      <c r="H1155" s="52">
        <f t="shared" si="62"/>
        <v>1112</v>
      </c>
      <c r="I1155" s="13"/>
    </row>
    <row r="1156" spans="2:9" s="40" customFormat="1">
      <c r="B1156" s="157" t="s">
        <v>215</v>
      </c>
      <c r="C1156" s="52">
        <v>510</v>
      </c>
      <c r="D1156" s="52">
        <v>374</v>
      </c>
      <c r="E1156" s="52">
        <v>476</v>
      </c>
      <c r="F1156" s="52">
        <v>683</v>
      </c>
      <c r="G1156" s="52">
        <v>290</v>
      </c>
      <c r="H1156" s="52">
        <f t="shared" si="62"/>
        <v>2333</v>
      </c>
      <c r="I1156" s="13"/>
    </row>
    <row r="1157" spans="2:9" s="40" customFormat="1" ht="43.15">
      <c r="B1157" s="91" t="s">
        <v>216</v>
      </c>
      <c r="C1157" s="52">
        <v>160</v>
      </c>
      <c r="D1157" s="52">
        <v>129</v>
      </c>
      <c r="E1157" s="52">
        <v>198</v>
      </c>
      <c r="F1157" s="52">
        <v>304</v>
      </c>
      <c r="G1157" s="52">
        <v>124</v>
      </c>
      <c r="H1157" s="52">
        <f t="shared" si="62"/>
        <v>915</v>
      </c>
      <c r="I1157" s="13"/>
    </row>
    <row r="1158" spans="2:9" s="40" customFormat="1" ht="43.15">
      <c r="B1158" s="91" t="s">
        <v>217</v>
      </c>
      <c r="C1158" s="52">
        <v>524</v>
      </c>
      <c r="D1158" s="52">
        <v>384</v>
      </c>
      <c r="E1158" s="52">
        <v>483</v>
      </c>
      <c r="F1158" s="52">
        <v>688</v>
      </c>
      <c r="G1158" s="52">
        <v>298</v>
      </c>
      <c r="H1158" s="52">
        <f t="shared" si="62"/>
        <v>2377</v>
      </c>
      <c r="I1158" s="13"/>
    </row>
    <row r="1159" spans="2:9" s="40" customFormat="1">
      <c r="B1159" s="157" t="s">
        <v>218</v>
      </c>
      <c r="C1159" s="52">
        <v>418</v>
      </c>
      <c r="D1159" s="52">
        <v>320</v>
      </c>
      <c r="E1159" s="52">
        <v>392</v>
      </c>
      <c r="F1159" s="52">
        <v>589</v>
      </c>
      <c r="G1159" s="52">
        <v>234</v>
      </c>
      <c r="H1159" s="52">
        <f t="shared" si="62"/>
        <v>1953</v>
      </c>
    </row>
    <row r="1160" spans="2:9" s="40" customFormat="1">
      <c r="B1160" s="157" t="s">
        <v>219</v>
      </c>
      <c r="C1160" s="52">
        <v>19</v>
      </c>
      <c r="D1160" s="52">
        <v>18</v>
      </c>
      <c r="E1160" s="52">
        <v>22</v>
      </c>
      <c r="F1160" s="52">
        <v>30</v>
      </c>
      <c r="G1160" s="52">
        <v>8</v>
      </c>
      <c r="H1160" s="52">
        <f t="shared" si="62"/>
        <v>97</v>
      </c>
    </row>
    <row r="1161" spans="2:9" s="40" customFormat="1">
      <c r="B1161" s="157" t="s">
        <v>61</v>
      </c>
      <c r="C1161" s="52">
        <v>8713</v>
      </c>
      <c r="D1161" s="52">
        <v>5994</v>
      </c>
      <c r="E1161" s="52">
        <v>7517</v>
      </c>
      <c r="F1161" s="52">
        <v>10814</v>
      </c>
      <c r="G1161" s="52">
        <v>5037</v>
      </c>
      <c r="H1161" s="52">
        <f t="shared" si="62"/>
        <v>38075</v>
      </c>
    </row>
    <row r="1164" spans="2:9">
      <c r="B1164" s="5" t="s">
        <v>6</v>
      </c>
      <c r="C1164" s="13"/>
      <c r="D1164" s="13"/>
      <c r="E1164" s="13"/>
      <c r="F1164" s="13"/>
      <c r="G1164" s="13"/>
      <c r="H1164" s="13"/>
    </row>
    <row r="1165" spans="2:9">
      <c r="B1165" s="338" t="s">
        <v>208</v>
      </c>
      <c r="C1165" s="77" t="s">
        <v>8</v>
      </c>
      <c r="D1165" s="77" t="s">
        <v>9</v>
      </c>
      <c r="E1165" s="77" t="s">
        <v>10</v>
      </c>
      <c r="F1165" s="77" t="s">
        <v>11</v>
      </c>
      <c r="G1165" s="77" t="s">
        <v>12</v>
      </c>
      <c r="H1165" s="77" t="s">
        <v>94</v>
      </c>
    </row>
    <row r="1166" spans="2:9">
      <c r="B1166" s="158" t="s">
        <v>212</v>
      </c>
      <c r="C1166" s="24">
        <v>2</v>
      </c>
      <c r="D1166" s="24">
        <v>3</v>
      </c>
      <c r="E1166" s="24">
        <v>5</v>
      </c>
      <c r="F1166" s="24">
        <v>7</v>
      </c>
      <c r="G1166" s="24">
        <v>3</v>
      </c>
      <c r="H1166" s="24">
        <v>20</v>
      </c>
    </row>
    <row r="1167" spans="2:9">
      <c r="B1167" s="158" t="s">
        <v>213</v>
      </c>
      <c r="C1167" s="24">
        <v>7</v>
      </c>
      <c r="D1167" s="24">
        <v>5</v>
      </c>
      <c r="E1167" s="24">
        <v>7</v>
      </c>
      <c r="F1167" s="24">
        <v>15</v>
      </c>
      <c r="G1167" s="24">
        <v>5</v>
      </c>
      <c r="H1167" s="24">
        <v>39</v>
      </c>
    </row>
    <row r="1168" spans="2:9">
      <c r="B1168" s="158" t="s">
        <v>214</v>
      </c>
      <c r="C1168" s="24">
        <v>3</v>
      </c>
      <c r="D1168" s="24">
        <v>2</v>
      </c>
      <c r="E1168" s="24">
        <v>3</v>
      </c>
      <c r="F1168" s="24">
        <v>12</v>
      </c>
      <c r="G1168" s="24">
        <v>4</v>
      </c>
      <c r="H1168" s="24">
        <v>24</v>
      </c>
    </row>
    <row r="1169" spans="2:10">
      <c r="B1169" s="158" t="s">
        <v>215</v>
      </c>
      <c r="C1169" s="24">
        <v>7</v>
      </c>
      <c r="D1169" s="24">
        <v>5</v>
      </c>
      <c r="E1169" s="24">
        <v>7</v>
      </c>
      <c r="F1169" s="24">
        <v>16</v>
      </c>
      <c r="G1169" s="24">
        <v>6</v>
      </c>
      <c r="H1169" s="24">
        <v>41</v>
      </c>
    </row>
    <row r="1170" spans="2:10">
      <c r="B1170" s="158" t="s">
        <v>216</v>
      </c>
      <c r="C1170" s="24">
        <v>2</v>
      </c>
      <c r="D1170" s="24">
        <v>3</v>
      </c>
      <c r="E1170" s="24">
        <v>3</v>
      </c>
      <c r="F1170" s="24">
        <v>6</v>
      </c>
      <c r="G1170" s="24">
        <v>4</v>
      </c>
      <c r="H1170" s="24">
        <v>18</v>
      </c>
    </row>
    <row r="1171" spans="2:10">
      <c r="B1171" s="158" t="s">
        <v>217</v>
      </c>
      <c r="C1171" s="24">
        <v>7</v>
      </c>
      <c r="D1171" s="24">
        <v>7</v>
      </c>
      <c r="E1171" s="24">
        <v>6</v>
      </c>
      <c r="F1171" s="24">
        <v>16</v>
      </c>
      <c r="G1171" s="24">
        <v>6</v>
      </c>
      <c r="H1171" s="24">
        <v>42</v>
      </c>
    </row>
    <row r="1172" spans="2:10">
      <c r="B1172" s="158" t="s">
        <v>218</v>
      </c>
      <c r="C1172" s="24">
        <v>6</v>
      </c>
      <c r="D1172" s="24">
        <v>3</v>
      </c>
      <c r="E1172" s="24">
        <v>6</v>
      </c>
      <c r="F1172" s="24">
        <v>10</v>
      </c>
      <c r="G1172" s="24">
        <v>5</v>
      </c>
      <c r="H1172" s="24">
        <v>30</v>
      </c>
    </row>
    <row r="1173" spans="2:10">
      <c r="B1173" s="158" t="s">
        <v>219</v>
      </c>
      <c r="C1173" s="24">
        <v>2</v>
      </c>
      <c r="D1173" s="24"/>
      <c r="E1173" s="24"/>
      <c r="F1173" s="24"/>
      <c r="G1173" s="24"/>
      <c r="H1173" s="24">
        <v>2</v>
      </c>
    </row>
    <row r="1174" spans="2:10">
      <c r="B1174" s="158" t="s">
        <v>61</v>
      </c>
      <c r="C1174" s="24">
        <v>1</v>
      </c>
      <c r="D1174" s="24">
        <v>1</v>
      </c>
      <c r="E1174" s="24">
        <v>1</v>
      </c>
      <c r="F1174" s="24">
        <v>2</v>
      </c>
      <c r="G1174" s="24">
        <v>2</v>
      </c>
      <c r="H1174" s="24">
        <v>7</v>
      </c>
    </row>
    <row r="1175" spans="2:10">
      <c r="H1175" s="75"/>
    </row>
    <row r="1176" spans="2:10">
      <c r="H1176" s="75"/>
    </row>
    <row r="1177" spans="2:10" s="40" customFormat="1" ht="28.9">
      <c r="B1177" s="370" t="s">
        <v>97</v>
      </c>
      <c r="C1177" s="349" t="s">
        <v>220</v>
      </c>
      <c r="D1177" s="349"/>
      <c r="E1177" s="349"/>
      <c r="F1177" s="349"/>
      <c r="G1177" s="349"/>
      <c r="H1177" s="349"/>
      <c r="I1177" s="349"/>
      <c r="J1177" s="349"/>
    </row>
    <row r="1178" spans="2:10">
      <c r="H1178" s="75"/>
      <c r="I1178" s="75"/>
      <c r="J1178" s="75"/>
    </row>
    <row r="1179" spans="2:10">
      <c r="B1179" s="25" t="s">
        <v>31</v>
      </c>
      <c r="C1179" s="26" t="s">
        <v>48</v>
      </c>
      <c r="D1179" s="26" t="s">
        <v>49</v>
      </c>
      <c r="E1179" s="25" t="s">
        <v>29</v>
      </c>
      <c r="H1179" s="75"/>
      <c r="I1179" s="75"/>
      <c r="J1179" s="75"/>
    </row>
    <row r="1180" spans="2:10">
      <c r="B1180" s="20" t="s">
        <v>8</v>
      </c>
      <c r="C1180" s="73"/>
      <c r="D1180" s="73"/>
      <c r="E1180" s="73"/>
      <c r="H1180" s="75"/>
      <c r="I1180" s="75"/>
      <c r="J1180" s="75"/>
    </row>
    <row r="1181" spans="2:10">
      <c r="B1181" s="21" t="s">
        <v>4</v>
      </c>
      <c r="C1181" s="35">
        <v>995</v>
      </c>
      <c r="D1181" s="35">
        <v>237</v>
      </c>
      <c r="E1181" s="35">
        <f>SUM(C1181:D1181)</f>
        <v>1232</v>
      </c>
      <c r="H1181" s="75"/>
      <c r="I1181" s="75"/>
      <c r="J1181" s="75"/>
    </row>
    <row r="1182" spans="2:10">
      <c r="B1182" s="21" t="s">
        <v>5</v>
      </c>
      <c r="C1182" s="35">
        <v>394</v>
      </c>
      <c r="D1182" s="35">
        <v>150</v>
      </c>
      <c r="E1182" s="35">
        <f>SUM(C1182:D1182)</f>
        <v>544</v>
      </c>
      <c r="H1182" s="75"/>
      <c r="I1182" s="75"/>
      <c r="J1182" s="75"/>
    </row>
    <row r="1183" spans="2:10">
      <c r="B1183" s="21" t="s">
        <v>6</v>
      </c>
      <c r="C1183" s="35">
        <v>4</v>
      </c>
      <c r="D1183" s="35">
        <v>3</v>
      </c>
      <c r="E1183" s="35">
        <f>SUM(C1183:D1183)</f>
        <v>7</v>
      </c>
      <c r="I1183" s="75"/>
      <c r="J1183" s="75"/>
    </row>
    <row r="1184" spans="2:10">
      <c r="B1184" s="26" t="s">
        <v>29</v>
      </c>
      <c r="C1184" s="37">
        <f>SUM(C1181:C1183)</f>
        <v>1393</v>
      </c>
      <c r="D1184" s="37">
        <f>SUM(D1181:D1183)</f>
        <v>390</v>
      </c>
      <c r="E1184" s="37">
        <f>SUM(E1181:E1183)</f>
        <v>1783</v>
      </c>
      <c r="I1184" s="75"/>
      <c r="J1184" s="75"/>
    </row>
    <row r="1185" spans="2:10">
      <c r="B1185" s="20" t="s">
        <v>9</v>
      </c>
      <c r="C1185" s="52"/>
      <c r="D1185" s="52"/>
      <c r="E1185" s="52"/>
      <c r="I1185" s="75"/>
      <c r="J1185" s="75"/>
    </row>
    <row r="1186" spans="2:10">
      <c r="B1186" s="21" t="s">
        <v>4</v>
      </c>
      <c r="C1186" s="24">
        <v>671</v>
      </c>
      <c r="D1186" s="24">
        <v>168</v>
      </c>
      <c r="E1186" s="52">
        <f>SUM(C1186:D1186)</f>
        <v>839</v>
      </c>
      <c r="I1186" s="75"/>
      <c r="J1186" s="75"/>
    </row>
    <row r="1187" spans="2:10">
      <c r="B1187" s="21" t="s">
        <v>5</v>
      </c>
      <c r="C1187" s="24">
        <v>293</v>
      </c>
      <c r="D1187" s="24">
        <v>107</v>
      </c>
      <c r="E1187" s="52">
        <f>SUM(C1187:D1187)</f>
        <v>400</v>
      </c>
      <c r="I1187" s="75"/>
      <c r="J1187" s="75"/>
    </row>
    <row r="1188" spans="2:10">
      <c r="B1188" s="21" t="s">
        <v>6</v>
      </c>
      <c r="C1188" s="24">
        <v>7</v>
      </c>
      <c r="D1188" s="24">
        <v>1</v>
      </c>
      <c r="E1188" s="52">
        <f>SUM(C1188:D1188)</f>
        <v>8</v>
      </c>
      <c r="I1188" s="75"/>
      <c r="J1188" s="75"/>
    </row>
    <row r="1189" spans="2:10">
      <c r="B1189" s="26" t="s">
        <v>29</v>
      </c>
      <c r="C1189" s="37">
        <f>SUM(C1186:C1188)</f>
        <v>971</v>
      </c>
      <c r="D1189" s="37">
        <f>SUM(D1186:D1188)</f>
        <v>276</v>
      </c>
      <c r="E1189" s="37">
        <f>SUM(E1186:E1188)</f>
        <v>1247</v>
      </c>
      <c r="I1189" s="75"/>
      <c r="J1189" s="75"/>
    </row>
    <row r="1190" spans="2:10">
      <c r="B1190" s="20" t="s">
        <v>10</v>
      </c>
      <c r="C1190" s="52"/>
      <c r="D1190" s="52"/>
      <c r="E1190" s="52"/>
      <c r="I1190" s="75"/>
      <c r="J1190" s="75"/>
    </row>
    <row r="1191" spans="2:10">
      <c r="B1191" s="21" t="s">
        <v>4</v>
      </c>
      <c r="C1191" s="35">
        <v>830</v>
      </c>
      <c r="D1191" s="35">
        <v>176</v>
      </c>
      <c r="E1191" s="35">
        <f>SUM(C1191:D1191)</f>
        <v>1006</v>
      </c>
      <c r="I1191" s="75"/>
      <c r="J1191" s="75"/>
    </row>
    <row r="1192" spans="2:10">
      <c r="B1192" s="21" t="s">
        <v>5</v>
      </c>
      <c r="C1192" s="35">
        <v>393</v>
      </c>
      <c r="D1192" s="35">
        <v>108</v>
      </c>
      <c r="E1192" s="35">
        <f>SUM(C1192:D1192)</f>
        <v>501</v>
      </c>
      <c r="I1192" s="75"/>
      <c r="J1192" s="75"/>
    </row>
    <row r="1193" spans="2:10">
      <c r="B1193" s="21" t="s">
        <v>6</v>
      </c>
      <c r="C1193" s="35">
        <v>3</v>
      </c>
      <c r="D1193" s="35">
        <v>4</v>
      </c>
      <c r="E1193" s="35">
        <f>SUM(C1193:D1193)</f>
        <v>7</v>
      </c>
      <c r="I1193" s="75"/>
      <c r="J1193" s="75"/>
    </row>
    <row r="1194" spans="2:10">
      <c r="B1194" s="26" t="s">
        <v>29</v>
      </c>
      <c r="C1194" s="37">
        <f>SUM(C1191:C1193)</f>
        <v>1226</v>
      </c>
      <c r="D1194" s="37">
        <f>SUM(D1191:D1193)</f>
        <v>288</v>
      </c>
      <c r="E1194" s="37">
        <f>SUM(E1191:E1193)</f>
        <v>1514</v>
      </c>
      <c r="I1194" s="75"/>
      <c r="J1194" s="75"/>
    </row>
    <row r="1195" spans="2:10">
      <c r="B1195" s="20" t="s">
        <v>11</v>
      </c>
      <c r="C1195" s="52"/>
      <c r="D1195" s="52"/>
      <c r="E1195" s="52"/>
      <c r="I1195" s="75"/>
      <c r="J1195" s="75"/>
    </row>
    <row r="1196" spans="2:10">
      <c r="B1196" s="21" t="s">
        <v>4</v>
      </c>
      <c r="C1196" s="35">
        <v>1224</v>
      </c>
      <c r="D1196" s="35">
        <v>230</v>
      </c>
      <c r="E1196" s="35">
        <f>SUM(C1196:D1196)</f>
        <v>1454</v>
      </c>
      <c r="I1196" s="75"/>
      <c r="J1196" s="75"/>
    </row>
    <row r="1197" spans="2:10">
      <c r="B1197" s="21" t="s">
        <v>5</v>
      </c>
      <c r="C1197" s="35">
        <v>599</v>
      </c>
      <c r="D1197" s="35">
        <v>135</v>
      </c>
      <c r="E1197" s="35">
        <f>SUM(C1197:D1197)</f>
        <v>734</v>
      </c>
      <c r="I1197" s="75"/>
      <c r="J1197" s="75"/>
    </row>
    <row r="1198" spans="2:10">
      <c r="B1198" s="21" t="s">
        <v>6</v>
      </c>
      <c r="C1198" s="35">
        <v>13</v>
      </c>
      <c r="D1198" s="35">
        <v>4</v>
      </c>
      <c r="E1198" s="35">
        <f>SUM(C1198:D1198)</f>
        <v>17</v>
      </c>
      <c r="I1198" s="75"/>
      <c r="J1198" s="75"/>
    </row>
    <row r="1199" spans="2:10">
      <c r="B1199" s="26" t="s">
        <v>29</v>
      </c>
      <c r="C1199" s="37">
        <f>SUM(C1196:C1198)</f>
        <v>1836</v>
      </c>
      <c r="D1199" s="37">
        <f>SUM(D1196:D1198)</f>
        <v>369</v>
      </c>
      <c r="E1199" s="37">
        <f>SUM(E1196:E1198)</f>
        <v>2205</v>
      </c>
    </row>
    <row r="1200" spans="2:10">
      <c r="B1200" s="20" t="s">
        <v>12</v>
      </c>
      <c r="C1200" s="52"/>
      <c r="D1200" s="52"/>
      <c r="E1200" s="52"/>
      <c r="I1200" s="75"/>
    </row>
    <row r="1201" spans="2:9">
      <c r="B1201" s="21" t="s">
        <v>4</v>
      </c>
      <c r="C1201" s="24">
        <v>484</v>
      </c>
      <c r="D1201" s="24">
        <v>216</v>
      </c>
      <c r="E1201" s="52">
        <f>SUM(C1201:D1201)</f>
        <v>700</v>
      </c>
      <c r="I1201" s="75"/>
    </row>
    <row r="1202" spans="2:9">
      <c r="B1202" s="21" t="s">
        <v>5</v>
      </c>
      <c r="C1202" s="24">
        <v>224</v>
      </c>
      <c r="D1202" s="24">
        <v>90</v>
      </c>
      <c r="E1202" s="52">
        <f>SUM(C1202:D1202)</f>
        <v>314</v>
      </c>
      <c r="I1202" s="75"/>
    </row>
    <row r="1203" spans="2:9">
      <c r="B1203" s="21" t="s">
        <v>6</v>
      </c>
      <c r="C1203" s="24">
        <v>3</v>
      </c>
      <c r="D1203" s="24">
        <v>3</v>
      </c>
      <c r="E1203" s="52">
        <f>SUM(C1203:D1203)</f>
        <v>6</v>
      </c>
      <c r="I1203" s="75"/>
    </row>
    <row r="1204" spans="2:9">
      <c r="B1204" s="26" t="s">
        <v>29</v>
      </c>
      <c r="C1204" s="37">
        <f>SUM(C1201:C1203)</f>
        <v>711</v>
      </c>
      <c r="D1204" s="37">
        <f>SUM(D1201:D1203)</f>
        <v>309</v>
      </c>
      <c r="E1204" s="37">
        <f>SUM(E1201:E1203)</f>
        <v>1020</v>
      </c>
      <c r="I1204" s="75"/>
    </row>
    <row r="1205" spans="2:9">
      <c r="B1205" s="16" t="s">
        <v>13</v>
      </c>
      <c r="C1205" s="37">
        <f>C1184+C1189+C1194+C1199+C1204</f>
        <v>6137</v>
      </c>
      <c r="D1205" s="37">
        <f>D1184+D1189+D1194+D1199+D1204</f>
        <v>1632</v>
      </c>
      <c r="E1205" s="37">
        <f>E1184+E1189+E1194+E1199+E1204</f>
        <v>7769</v>
      </c>
      <c r="I1205" s="75"/>
    </row>
    <row r="1206" spans="2:9">
      <c r="I1206" s="75"/>
    </row>
    <row r="1207" spans="2:9">
      <c r="I1207" s="75"/>
    </row>
    <row r="1208" spans="2:9" s="40" customFormat="1" ht="28.9">
      <c r="B1208" s="370" t="s">
        <v>97</v>
      </c>
      <c r="C1208" s="349" t="s">
        <v>221</v>
      </c>
      <c r="D1208" s="349"/>
      <c r="I1208" s="371"/>
    </row>
    <row r="1210" spans="2:9" s="358" customFormat="1" ht="86.45">
      <c r="B1210" s="372" t="s">
        <v>31</v>
      </c>
      <c r="C1210" s="372" t="s">
        <v>28</v>
      </c>
      <c r="D1210" s="372" t="s">
        <v>222</v>
      </c>
      <c r="E1210" s="372" t="s">
        <v>223</v>
      </c>
      <c r="F1210" s="372" t="s">
        <v>224</v>
      </c>
      <c r="G1210" s="366" t="s">
        <v>225</v>
      </c>
      <c r="H1210" s="372" t="s">
        <v>29</v>
      </c>
    </row>
    <row r="1211" spans="2:9">
      <c r="B1211" s="20" t="s">
        <v>8</v>
      </c>
      <c r="C1211" s="24"/>
      <c r="D1211" s="24"/>
      <c r="E1211" s="24"/>
      <c r="F1211" s="24"/>
      <c r="G1211" s="24"/>
      <c r="H1211" s="24"/>
    </row>
    <row r="1212" spans="2:9">
      <c r="B1212" s="21" t="s">
        <v>4</v>
      </c>
      <c r="C1212" s="24">
        <v>12</v>
      </c>
      <c r="D1212" s="24">
        <v>0</v>
      </c>
      <c r="E1212" s="24">
        <v>13</v>
      </c>
      <c r="F1212" s="24">
        <v>106</v>
      </c>
      <c r="G1212" s="24">
        <v>864</v>
      </c>
      <c r="H1212" s="24">
        <f t="shared" ref="H1212:H1235" si="63">SUM(C1212:G1212)</f>
        <v>995</v>
      </c>
    </row>
    <row r="1213" spans="2:9">
      <c r="B1213" s="21" t="s">
        <v>5</v>
      </c>
      <c r="C1213" s="24">
        <v>5</v>
      </c>
      <c r="D1213" s="24">
        <v>0</v>
      </c>
      <c r="E1213" s="24">
        <v>11</v>
      </c>
      <c r="F1213" s="24">
        <v>47</v>
      </c>
      <c r="G1213" s="24">
        <v>331</v>
      </c>
      <c r="H1213" s="24">
        <f t="shared" si="63"/>
        <v>394</v>
      </c>
    </row>
    <row r="1214" spans="2:9">
      <c r="B1214" s="21" t="s">
        <v>6</v>
      </c>
      <c r="C1214" s="24">
        <v>0</v>
      </c>
      <c r="D1214" s="24">
        <v>0</v>
      </c>
      <c r="E1214" s="24">
        <v>0</v>
      </c>
      <c r="F1214" s="24">
        <v>0</v>
      </c>
      <c r="G1214" s="24">
        <v>4</v>
      </c>
      <c r="H1214" s="24">
        <f t="shared" si="63"/>
        <v>4</v>
      </c>
    </row>
    <row r="1215" spans="2:9">
      <c r="B1215" s="26" t="s">
        <v>29</v>
      </c>
      <c r="C1215" s="37">
        <f>SUM(C1212:C1214)</f>
        <v>17</v>
      </c>
      <c r="D1215" s="37">
        <f>SUM(D1212:D1214)</f>
        <v>0</v>
      </c>
      <c r="E1215" s="37">
        <f>SUM(E1212:E1214)</f>
        <v>24</v>
      </c>
      <c r="F1215" s="37">
        <f>SUM(F1212:F1214)</f>
        <v>153</v>
      </c>
      <c r="G1215" s="37">
        <f>SUM(G1212:G1214)</f>
        <v>1199</v>
      </c>
      <c r="H1215" s="37">
        <f t="shared" si="63"/>
        <v>1393</v>
      </c>
    </row>
    <row r="1216" spans="2:9">
      <c r="B1216" s="20" t="s">
        <v>9</v>
      </c>
      <c r="C1216" s="24"/>
      <c r="D1216" s="24"/>
      <c r="E1216" s="24"/>
      <c r="F1216" s="24"/>
      <c r="G1216" s="24"/>
      <c r="H1216" s="24"/>
    </row>
    <row r="1217" spans="2:8">
      <c r="B1217" s="21" t="s">
        <v>4</v>
      </c>
      <c r="C1217" s="24">
        <v>12</v>
      </c>
      <c r="D1217" s="24">
        <v>1</v>
      </c>
      <c r="E1217" s="24">
        <v>13</v>
      </c>
      <c r="F1217" s="24">
        <v>59</v>
      </c>
      <c r="G1217" s="24">
        <v>586</v>
      </c>
      <c r="H1217" s="24">
        <f t="shared" si="63"/>
        <v>671</v>
      </c>
    </row>
    <row r="1218" spans="2:8">
      <c r="B1218" s="21" t="s">
        <v>5</v>
      </c>
      <c r="C1218" s="24">
        <v>3</v>
      </c>
      <c r="D1218" s="24">
        <v>0</v>
      </c>
      <c r="E1218" s="24">
        <v>12</v>
      </c>
      <c r="F1218" s="24">
        <v>32</v>
      </c>
      <c r="G1218" s="24">
        <v>246</v>
      </c>
      <c r="H1218" s="24">
        <f t="shared" si="63"/>
        <v>293</v>
      </c>
    </row>
    <row r="1219" spans="2:8">
      <c r="B1219" s="21" t="s">
        <v>6</v>
      </c>
      <c r="C1219" s="24">
        <v>0</v>
      </c>
      <c r="D1219" s="24">
        <v>0</v>
      </c>
      <c r="E1219" s="24">
        <v>0</v>
      </c>
      <c r="F1219" s="24">
        <v>2</v>
      </c>
      <c r="G1219" s="24">
        <v>5</v>
      </c>
      <c r="H1219" s="24">
        <f t="shared" si="63"/>
        <v>7</v>
      </c>
    </row>
    <row r="1220" spans="2:8">
      <c r="B1220" s="26" t="s">
        <v>29</v>
      </c>
      <c r="C1220" s="26">
        <f>SUM(C1217:C1219)</f>
        <v>15</v>
      </c>
      <c r="D1220" s="26">
        <f>SUM(D1217:D1219)</f>
        <v>1</v>
      </c>
      <c r="E1220" s="26">
        <f>SUM(E1217:E1219)</f>
        <v>25</v>
      </c>
      <c r="F1220" s="26">
        <f>SUM(F1217:F1219)</f>
        <v>93</v>
      </c>
      <c r="G1220" s="26">
        <f>SUM(G1217:G1219)</f>
        <v>837</v>
      </c>
      <c r="H1220" s="26">
        <f t="shared" si="63"/>
        <v>971</v>
      </c>
    </row>
    <row r="1221" spans="2:8">
      <c r="B1221" s="20" t="s">
        <v>10</v>
      </c>
      <c r="C1221" s="24"/>
      <c r="D1221" s="24"/>
      <c r="E1221" s="24"/>
      <c r="F1221" s="24"/>
      <c r="G1221" s="24"/>
      <c r="H1221" s="24"/>
    </row>
    <row r="1222" spans="2:8">
      <c r="B1222" s="21" t="s">
        <v>4</v>
      </c>
      <c r="C1222" s="24">
        <v>10</v>
      </c>
      <c r="D1222" s="24">
        <v>0</v>
      </c>
      <c r="E1222" s="24">
        <v>16</v>
      </c>
      <c r="F1222" s="24">
        <v>113</v>
      </c>
      <c r="G1222" s="24">
        <v>691</v>
      </c>
      <c r="H1222" s="24">
        <f t="shared" si="63"/>
        <v>830</v>
      </c>
    </row>
    <row r="1223" spans="2:8">
      <c r="B1223" s="21" t="s">
        <v>5</v>
      </c>
      <c r="C1223" s="24">
        <v>3</v>
      </c>
      <c r="D1223" s="24">
        <v>0</v>
      </c>
      <c r="E1223" s="24">
        <v>10</v>
      </c>
      <c r="F1223" s="24">
        <v>56</v>
      </c>
      <c r="G1223" s="24">
        <v>324</v>
      </c>
      <c r="H1223" s="24">
        <f t="shared" si="63"/>
        <v>393</v>
      </c>
    </row>
    <row r="1224" spans="2:8">
      <c r="B1224" s="21" t="s">
        <v>6</v>
      </c>
      <c r="C1224" s="24">
        <v>0</v>
      </c>
      <c r="D1224" s="24">
        <v>0</v>
      </c>
      <c r="E1224" s="24">
        <v>0</v>
      </c>
      <c r="F1224" s="24">
        <v>2</v>
      </c>
      <c r="G1224" s="24">
        <v>1</v>
      </c>
      <c r="H1224" s="24">
        <f t="shared" si="63"/>
        <v>3</v>
      </c>
    </row>
    <row r="1225" spans="2:8">
      <c r="B1225" s="26" t="s">
        <v>29</v>
      </c>
      <c r="C1225" s="37">
        <f>SUM(C1222:C1224)</f>
        <v>13</v>
      </c>
      <c r="D1225" s="37">
        <f>SUM(D1222:D1224)</f>
        <v>0</v>
      </c>
      <c r="E1225" s="37">
        <f>SUM(E1222:E1224)</f>
        <v>26</v>
      </c>
      <c r="F1225" s="37">
        <f>SUM(F1222:F1224)</f>
        <v>171</v>
      </c>
      <c r="G1225" s="37">
        <f>SUM(G1222:G1224)</f>
        <v>1016</v>
      </c>
      <c r="H1225" s="37">
        <f t="shared" si="63"/>
        <v>1226</v>
      </c>
    </row>
    <row r="1226" spans="2:8">
      <c r="B1226" s="20" t="s">
        <v>11</v>
      </c>
      <c r="C1226" s="24"/>
      <c r="D1226" s="24"/>
      <c r="E1226" s="24"/>
      <c r="F1226" s="24"/>
      <c r="G1226" s="24"/>
      <c r="H1226" s="24"/>
    </row>
    <row r="1227" spans="2:8">
      <c r="B1227" s="21" t="s">
        <v>4</v>
      </c>
      <c r="C1227" s="35">
        <v>10</v>
      </c>
      <c r="D1227" s="35">
        <v>2</v>
      </c>
      <c r="E1227" s="35">
        <v>25</v>
      </c>
      <c r="F1227" s="35">
        <v>137</v>
      </c>
      <c r="G1227" s="35">
        <v>1050</v>
      </c>
      <c r="H1227" s="35">
        <f t="shared" si="63"/>
        <v>1224</v>
      </c>
    </row>
    <row r="1228" spans="2:8">
      <c r="B1228" s="21" t="s">
        <v>5</v>
      </c>
      <c r="C1228" s="35">
        <v>4</v>
      </c>
      <c r="D1228" s="35">
        <v>0</v>
      </c>
      <c r="E1228" s="35">
        <v>15</v>
      </c>
      <c r="F1228" s="35">
        <v>103</v>
      </c>
      <c r="G1228" s="35">
        <v>477</v>
      </c>
      <c r="H1228" s="35">
        <f t="shared" si="63"/>
        <v>599</v>
      </c>
    </row>
    <row r="1229" spans="2:8">
      <c r="B1229" s="21" t="s">
        <v>6</v>
      </c>
      <c r="C1229" s="35">
        <v>0</v>
      </c>
      <c r="D1229" s="35">
        <v>0</v>
      </c>
      <c r="E1229" s="35">
        <v>1</v>
      </c>
      <c r="F1229" s="35">
        <v>1</v>
      </c>
      <c r="G1229" s="35">
        <v>11</v>
      </c>
      <c r="H1229" s="35">
        <f t="shared" si="63"/>
        <v>13</v>
      </c>
    </row>
    <row r="1230" spans="2:8">
      <c r="B1230" s="26" t="s">
        <v>29</v>
      </c>
      <c r="C1230" s="37">
        <f>SUM(C1227:C1229)</f>
        <v>14</v>
      </c>
      <c r="D1230" s="37">
        <f>SUM(D1227:D1229)</f>
        <v>2</v>
      </c>
      <c r="E1230" s="37">
        <f>SUM(E1227:E1229)</f>
        <v>41</v>
      </c>
      <c r="F1230" s="37">
        <f>SUM(F1227:F1229)</f>
        <v>241</v>
      </c>
      <c r="G1230" s="37">
        <f>SUM(G1227:G1229)</f>
        <v>1538</v>
      </c>
      <c r="H1230" s="37">
        <f t="shared" si="63"/>
        <v>1836</v>
      </c>
    </row>
    <row r="1231" spans="2:8">
      <c r="B1231" s="20" t="s">
        <v>12</v>
      </c>
      <c r="C1231" s="24"/>
      <c r="D1231" s="24"/>
      <c r="E1231" s="24"/>
      <c r="F1231" s="24"/>
      <c r="G1231" s="24"/>
      <c r="H1231" s="24"/>
    </row>
    <row r="1232" spans="2:8">
      <c r="B1232" s="21" t="s">
        <v>4</v>
      </c>
      <c r="C1232" s="24">
        <v>7</v>
      </c>
      <c r="D1232" s="24">
        <v>0</v>
      </c>
      <c r="E1232" s="24">
        <v>12</v>
      </c>
      <c r="F1232" s="24">
        <v>54</v>
      </c>
      <c r="G1232" s="24">
        <v>411</v>
      </c>
      <c r="H1232" s="24">
        <f t="shared" si="63"/>
        <v>484</v>
      </c>
    </row>
    <row r="1233" spans="2:8">
      <c r="B1233" s="21" t="s">
        <v>5</v>
      </c>
      <c r="C1233" s="24">
        <v>1</v>
      </c>
      <c r="D1233" s="24">
        <v>0</v>
      </c>
      <c r="E1233" s="24">
        <v>7</v>
      </c>
      <c r="F1233" s="24">
        <v>42</v>
      </c>
      <c r="G1233" s="24">
        <v>174</v>
      </c>
      <c r="H1233" s="24">
        <f t="shared" si="63"/>
        <v>224</v>
      </c>
    </row>
    <row r="1234" spans="2:8">
      <c r="B1234" s="21" t="s">
        <v>6</v>
      </c>
      <c r="C1234" s="24">
        <v>0</v>
      </c>
      <c r="D1234" s="24">
        <v>0</v>
      </c>
      <c r="E1234" s="24">
        <v>0</v>
      </c>
      <c r="F1234" s="24">
        <v>1</v>
      </c>
      <c r="G1234" s="24">
        <v>2</v>
      </c>
      <c r="H1234" s="24">
        <f t="shared" si="63"/>
        <v>3</v>
      </c>
    </row>
    <row r="1235" spans="2:8">
      <c r="B1235" s="26" t="s">
        <v>29</v>
      </c>
      <c r="C1235" s="37">
        <f>SUM(C1232:C1234)</f>
        <v>8</v>
      </c>
      <c r="D1235" s="37">
        <f>SUM(D1232:D1234)</f>
        <v>0</v>
      </c>
      <c r="E1235" s="37">
        <f>SUM(E1232:E1234)</f>
        <v>19</v>
      </c>
      <c r="F1235" s="37">
        <f>SUM(F1232:F1234)</f>
        <v>97</v>
      </c>
      <c r="G1235" s="37">
        <f>SUM(G1232:G1234)</f>
        <v>587</v>
      </c>
      <c r="H1235" s="37">
        <f t="shared" si="63"/>
        <v>711</v>
      </c>
    </row>
    <row r="1236" spans="2:8">
      <c r="B1236" s="16" t="s">
        <v>13</v>
      </c>
      <c r="C1236" s="37">
        <f t="shared" ref="C1236:H1236" si="64">C1215+C1220+C1225+C1230+C1235</f>
        <v>67</v>
      </c>
      <c r="D1236" s="37">
        <f t="shared" si="64"/>
        <v>3</v>
      </c>
      <c r="E1236" s="37">
        <f t="shared" si="64"/>
        <v>135</v>
      </c>
      <c r="F1236" s="37">
        <f t="shared" si="64"/>
        <v>755</v>
      </c>
      <c r="G1236" s="37">
        <f t="shared" si="64"/>
        <v>5177</v>
      </c>
      <c r="H1236" s="37">
        <f t="shared" si="64"/>
        <v>6137</v>
      </c>
    </row>
    <row r="1239" spans="2:8" s="40" customFormat="1" ht="28.9">
      <c r="B1239" s="370" t="s">
        <v>97</v>
      </c>
      <c r="C1239" s="349" t="s">
        <v>226</v>
      </c>
      <c r="D1239" s="349"/>
      <c r="E1239" s="349"/>
      <c r="F1239" s="349"/>
      <c r="G1239" s="349"/>
    </row>
    <row r="1241" spans="2:8">
      <c r="B1241" s="76" t="s">
        <v>227</v>
      </c>
    </row>
    <row r="1242" spans="2:8">
      <c r="B1242" s="76" t="s">
        <v>228</v>
      </c>
      <c r="C1242" s="77" t="s">
        <v>8</v>
      </c>
      <c r="D1242" s="77" t="s">
        <v>9</v>
      </c>
      <c r="E1242" s="77" t="s">
        <v>10</v>
      </c>
      <c r="F1242" s="77" t="s">
        <v>11</v>
      </c>
      <c r="G1242" s="77" t="s">
        <v>12</v>
      </c>
      <c r="H1242" s="77" t="s">
        <v>94</v>
      </c>
    </row>
    <row r="1243" spans="2:8" s="40" customFormat="1" ht="43.15">
      <c r="B1243" s="373" t="s">
        <v>229</v>
      </c>
      <c r="C1243" s="311">
        <v>1092</v>
      </c>
      <c r="D1243" s="310">
        <v>728</v>
      </c>
      <c r="E1243" s="310">
        <v>866</v>
      </c>
      <c r="F1243" s="310">
        <v>1199</v>
      </c>
      <c r="G1243" s="310">
        <v>585</v>
      </c>
      <c r="H1243" s="311">
        <f>SUM(C1243:G1243)</f>
        <v>4470</v>
      </c>
    </row>
    <row r="1244" spans="2:8" s="40" customFormat="1" ht="43.15">
      <c r="B1244" s="374" t="s">
        <v>230</v>
      </c>
      <c r="C1244" s="312">
        <v>1152</v>
      </c>
      <c r="D1244" s="304">
        <v>783</v>
      </c>
      <c r="E1244" s="304">
        <v>937</v>
      </c>
      <c r="F1244" s="304">
        <v>1325</v>
      </c>
      <c r="G1244" s="304">
        <v>638</v>
      </c>
      <c r="H1244" s="312">
        <f t="shared" ref="H1244:H1248" si="65">SUM(C1244:G1244)</f>
        <v>4835</v>
      </c>
    </row>
    <row r="1245" spans="2:8" s="40" customFormat="1" ht="43.15">
      <c r="B1245" s="373" t="s">
        <v>231</v>
      </c>
      <c r="C1245" s="312">
        <v>1082</v>
      </c>
      <c r="D1245" s="304">
        <v>715</v>
      </c>
      <c r="E1245" s="304">
        <v>859</v>
      </c>
      <c r="F1245" s="304">
        <v>1190</v>
      </c>
      <c r="G1245" s="304">
        <v>601</v>
      </c>
      <c r="H1245" s="312">
        <f t="shared" si="65"/>
        <v>4447</v>
      </c>
    </row>
    <row r="1246" spans="2:8" s="40" customFormat="1" ht="57.6">
      <c r="B1246" s="375" t="s">
        <v>232</v>
      </c>
      <c r="C1246" s="312">
        <v>1145</v>
      </c>
      <c r="D1246" s="304">
        <v>777</v>
      </c>
      <c r="E1246" s="304">
        <v>922</v>
      </c>
      <c r="F1246" s="304">
        <v>1311</v>
      </c>
      <c r="G1246" s="304">
        <v>620</v>
      </c>
      <c r="H1246" s="312">
        <f t="shared" si="65"/>
        <v>4775</v>
      </c>
    </row>
    <row r="1247" spans="2:8" s="40" customFormat="1" ht="28.9">
      <c r="B1247" s="375" t="s">
        <v>233</v>
      </c>
      <c r="C1247" s="312">
        <v>895</v>
      </c>
      <c r="D1247" s="304">
        <v>664</v>
      </c>
      <c r="E1247" s="304">
        <v>678</v>
      </c>
      <c r="F1247" s="304">
        <v>821</v>
      </c>
      <c r="G1247" s="304">
        <v>393</v>
      </c>
      <c r="H1247" s="312">
        <f t="shared" si="65"/>
        <v>3451</v>
      </c>
    </row>
    <row r="1248" spans="2:8" s="40" customFormat="1" ht="43.15">
      <c r="B1248" s="350" t="s">
        <v>234</v>
      </c>
      <c r="C1248" s="377">
        <v>959</v>
      </c>
      <c r="D1248" s="377">
        <v>646</v>
      </c>
      <c r="E1248" s="377">
        <v>748</v>
      </c>
      <c r="F1248" s="377">
        <v>1010</v>
      </c>
      <c r="G1248" s="377">
        <v>507</v>
      </c>
      <c r="H1248" s="377">
        <f t="shared" si="65"/>
        <v>3870</v>
      </c>
    </row>
    <row r="1251" spans="1:8">
      <c r="B1251" s="76" t="s">
        <v>5</v>
      </c>
    </row>
    <row r="1252" spans="1:8">
      <c r="B1252" s="76" t="s">
        <v>228</v>
      </c>
      <c r="C1252" s="77" t="s">
        <v>8</v>
      </c>
      <c r="D1252" s="77" t="s">
        <v>9</v>
      </c>
      <c r="E1252" s="77" t="s">
        <v>10</v>
      </c>
      <c r="F1252" s="77" t="s">
        <v>11</v>
      </c>
      <c r="G1252" s="77" t="s">
        <v>12</v>
      </c>
      <c r="H1252" s="77" t="s">
        <v>94</v>
      </c>
    </row>
    <row r="1253" spans="1:8" ht="43.15">
      <c r="A1253" s="40"/>
      <c r="B1253" s="350" t="s">
        <v>229</v>
      </c>
      <c r="C1253" s="64">
        <v>483</v>
      </c>
      <c r="D1253" s="64">
        <v>370</v>
      </c>
      <c r="E1253" s="64">
        <v>452</v>
      </c>
      <c r="F1253" s="64">
        <v>647</v>
      </c>
      <c r="G1253" s="64">
        <v>279</v>
      </c>
      <c r="H1253" s="64">
        <f>SUM(C1253:G1253)</f>
        <v>2231</v>
      </c>
    </row>
    <row r="1254" spans="1:8" ht="43.15">
      <c r="A1254" s="40"/>
      <c r="B1254" s="87" t="s">
        <v>230</v>
      </c>
      <c r="C1254" s="64">
        <v>495</v>
      </c>
      <c r="D1254" s="64">
        <v>380</v>
      </c>
      <c r="E1254" s="64">
        <v>465</v>
      </c>
      <c r="F1254" s="64">
        <v>678</v>
      </c>
      <c r="G1254" s="64">
        <v>297</v>
      </c>
      <c r="H1254" s="64">
        <f t="shared" ref="H1254:H1258" si="66">SUM(C1254:G1254)</f>
        <v>2315</v>
      </c>
    </row>
    <row r="1255" spans="1:8" ht="43.15">
      <c r="A1255" s="40"/>
      <c r="B1255" s="350" t="s">
        <v>231</v>
      </c>
      <c r="C1255" s="64">
        <v>478</v>
      </c>
      <c r="D1255" s="64">
        <v>357</v>
      </c>
      <c r="E1255" s="64">
        <v>457</v>
      </c>
      <c r="F1255" s="64">
        <v>642</v>
      </c>
      <c r="G1255" s="64">
        <v>267</v>
      </c>
      <c r="H1255" s="64">
        <f t="shared" si="66"/>
        <v>2201</v>
      </c>
    </row>
    <row r="1256" spans="1:8" ht="57.6">
      <c r="A1256" s="40"/>
      <c r="B1256" s="350" t="s">
        <v>232</v>
      </c>
      <c r="C1256" s="64">
        <v>501</v>
      </c>
      <c r="D1256" s="64">
        <v>383</v>
      </c>
      <c r="E1256" s="64">
        <v>472</v>
      </c>
      <c r="F1256" s="64">
        <v>667</v>
      </c>
      <c r="G1256" s="64">
        <v>286</v>
      </c>
      <c r="H1256" s="64">
        <f t="shared" si="66"/>
        <v>2309</v>
      </c>
    </row>
    <row r="1257" spans="1:8" ht="28.9">
      <c r="A1257" s="40"/>
      <c r="B1257" s="87" t="s">
        <v>233</v>
      </c>
      <c r="C1257" s="64">
        <v>388</v>
      </c>
      <c r="D1257" s="64">
        <v>331</v>
      </c>
      <c r="E1257" s="64">
        <v>358</v>
      </c>
      <c r="F1257" s="64">
        <v>481</v>
      </c>
      <c r="G1257" s="64">
        <v>197</v>
      </c>
      <c r="H1257" s="64">
        <f t="shared" si="66"/>
        <v>1755</v>
      </c>
    </row>
    <row r="1258" spans="1:8" ht="43.15">
      <c r="A1258" s="40"/>
      <c r="B1258" s="87" t="s">
        <v>234</v>
      </c>
      <c r="C1258" s="64">
        <v>421</v>
      </c>
      <c r="D1258" s="64">
        <v>312</v>
      </c>
      <c r="E1258" s="64">
        <v>383</v>
      </c>
      <c r="F1258" s="64">
        <v>529</v>
      </c>
      <c r="G1258" s="64">
        <v>227</v>
      </c>
      <c r="H1258" s="64">
        <f t="shared" si="66"/>
        <v>1872</v>
      </c>
    </row>
    <row r="1259" spans="1:8">
      <c r="A1259" s="40"/>
      <c r="B1259" s="40"/>
      <c r="C1259" s="40"/>
      <c r="D1259" s="40"/>
      <c r="E1259" s="40"/>
      <c r="F1259" s="40"/>
      <c r="G1259" s="40"/>
      <c r="H1259" s="40"/>
    </row>
    <row r="1260" spans="1:8">
      <c r="A1260" s="40"/>
      <c r="B1260" s="40"/>
      <c r="C1260" s="40"/>
      <c r="D1260" s="40"/>
      <c r="E1260" s="40"/>
      <c r="F1260" s="40"/>
      <c r="G1260" s="40"/>
      <c r="H1260" s="40"/>
    </row>
    <row r="1261" spans="1:8">
      <c r="A1261" s="40"/>
      <c r="B1261" s="376" t="s">
        <v>6</v>
      </c>
      <c r="C1261" s="40"/>
      <c r="D1261" s="40"/>
      <c r="E1261" s="40"/>
      <c r="F1261" s="40"/>
      <c r="G1261" s="40"/>
      <c r="H1261" s="40"/>
    </row>
    <row r="1262" spans="1:8">
      <c r="A1262" s="40"/>
      <c r="B1262" s="376" t="s">
        <v>228</v>
      </c>
      <c r="C1262" s="376" t="s">
        <v>8</v>
      </c>
      <c r="D1262" s="376" t="s">
        <v>9</v>
      </c>
      <c r="E1262" s="376" t="s">
        <v>10</v>
      </c>
      <c r="F1262" s="376" t="s">
        <v>11</v>
      </c>
      <c r="G1262" s="376" t="s">
        <v>12</v>
      </c>
      <c r="H1262" s="376" t="s">
        <v>94</v>
      </c>
    </row>
    <row r="1263" spans="1:8" ht="43.15">
      <c r="A1263" s="40"/>
      <c r="B1263" s="350" t="s">
        <v>229</v>
      </c>
      <c r="C1263" s="64">
        <v>5</v>
      </c>
      <c r="D1263" s="64">
        <v>5</v>
      </c>
      <c r="E1263" s="64">
        <v>6</v>
      </c>
      <c r="F1263" s="64">
        <v>15</v>
      </c>
      <c r="G1263" s="64">
        <v>6</v>
      </c>
      <c r="H1263" s="64">
        <f>SUM(C1263:G1263)</f>
        <v>37</v>
      </c>
    </row>
    <row r="1264" spans="1:8" ht="43.15">
      <c r="A1264" s="40"/>
      <c r="B1264" s="350" t="s">
        <v>230</v>
      </c>
      <c r="C1264" s="64">
        <v>7</v>
      </c>
      <c r="D1264" s="64">
        <v>7</v>
      </c>
      <c r="E1264" s="64">
        <v>6</v>
      </c>
      <c r="F1264" s="64">
        <v>14</v>
      </c>
      <c r="G1264" s="64">
        <v>5</v>
      </c>
      <c r="H1264" s="64">
        <f t="shared" ref="H1264:H1268" si="67">SUM(C1264:G1264)</f>
        <v>39</v>
      </c>
    </row>
    <row r="1265" spans="1:10" ht="43.15">
      <c r="A1265" s="40"/>
      <c r="B1265" s="350" t="s">
        <v>231</v>
      </c>
      <c r="C1265" s="64">
        <v>6</v>
      </c>
      <c r="D1265" s="64">
        <v>6</v>
      </c>
      <c r="E1265" s="64">
        <v>4</v>
      </c>
      <c r="F1265" s="64">
        <v>15</v>
      </c>
      <c r="G1265" s="64">
        <v>5</v>
      </c>
      <c r="H1265" s="64">
        <f t="shared" si="67"/>
        <v>36</v>
      </c>
    </row>
    <row r="1266" spans="1:10" ht="57.6">
      <c r="A1266" s="40"/>
      <c r="B1266" s="350" t="s">
        <v>232</v>
      </c>
      <c r="C1266" s="64">
        <v>7</v>
      </c>
      <c r="D1266" s="64">
        <v>4</v>
      </c>
      <c r="E1266" s="64">
        <v>5</v>
      </c>
      <c r="F1266" s="64">
        <v>15</v>
      </c>
      <c r="G1266" s="64">
        <v>6</v>
      </c>
      <c r="H1266" s="64">
        <f t="shared" si="67"/>
        <v>37</v>
      </c>
    </row>
    <row r="1267" spans="1:10" ht="28.9">
      <c r="A1267" s="40"/>
      <c r="B1267" s="87" t="s">
        <v>233</v>
      </c>
      <c r="C1267" s="64">
        <v>7</v>
      </c>
      <c r="D1267" s="64">
        <v>5</v>
      </c>
      <c r="E1267" s="64">
        <v>3</v>
      </c>
      <c r="F1267" s="64">
        <v>8</v>
      </c>
      <c r="G1267" s="64">
        <v>3</v>
      </c>
      <c r="H1267" s="64">
        <f t="shared" si="67"/>
        <v>26</v>
      </c>
    </row>
    <row r="1268" spans="1:10" s="40" customFormat="1" ht="43.15">
      <c r="B1268" s="87" t="s">
        <v>234</v>
      </c>
      <c r="C1268" s="64">
        <v>7</v>
      </c>
      <c r="D1268" s="64">
        <v>6</v>
      </c>
      <c r="E1268" s="64">
        <v>4</v>
      </c>
      <c r="F1268" s="64">
        <v>13</v>
      </c>
      <c r="G1268" s="64">
        <v>4</v>
      </c>
      <c r="H1268" s="64">
        <f t="shared" si="67"/>
        <v>34</v>
      </c>
    </row>
    <row r="1271" spans="1:10" s="40" customFormat="1" ht="28.9">
      <c r="B1271" s="370" t="s">
        <v>97</v>
      </c>
      <c r="C1271" s="360" t="s">
        <v>235</v>
      </c>
      <c r="D1271" s="78"/>
      <c r="E1271" s="78"/>
      <c r="F1271" s="78"/>
      <c r="G1271" s="78"/>
      <c r="H1271" s="78"/>
      <c r="I1271" s="78"/>
      <c r="J1271" s="78"/>
    </row>
    <row r="1273" spans="1:10">
      <c r="B1273" s="25" t="s">
        <v>31</v>
      </c>
      <c r="C1273" s="26" t="s">
        <v>48</v>
      </c>
      <c r="D1273" s="26" t="s">
        <v>49</v>
      </c>
      <c r="E1273" s="25" t="s">
        <v>29</v>
      </c>
      <c r="G1273" s="4"/>
      <c r="H1273" s="4"/>
      <c r="I1273" s="4"/>
      <c r="J1273" s="4"/>
    </row>
    <row r="1274" spans="1:10">
      <c r="B1274" s="20" t="s">
        <v>8</v>
      </c>
      <c r="C1274" s="73"/>
      <c r="D1274" s="73"/>
      <c r="E1274" s="73"/>
    </row>
    <row r="1275" spans="1:10">
      <c r="B1275" s="21" t="s">
        <v>4</v>
      </c>
      <c r="C1275" s="24">
        <v>952</v>
      </c>
      <c r="D1275" s="24">
        <v>280</v>
      </c>
      <c r="E1275" s="35">
        <f>SUM(C1275:D1275)</f>
        <v>1232</v>
      </c>
    </row>
    <row r="1276" spans="1:10">
      <c r="B1276" s="21" t="s">
        <v>5</v>
      </c>
      <c r="C1276" s="24">
        <v>4</v>
      </c>
      <c r="D1276" s="24">
        <v>540</v>
      </c>
      <c r="E1276" s="35">
        <f>SUM(C1276:D1276)</f>
        <v>544</v>
      </c>
    </row>
    <row r="1277" spans="1:10">
      <c r="B1277" s="21" t="s">
        <v>6</v>
      </c>
      <c r="C1277" s="24">
        <v>0</v>
      </c>
      <c r="D1277" s="24">
        <v>7</v>
      </c>
      <c r="E1277" s="35">
        <f>SUM(C1277:D1277)</f>
        <v>7</v>
      </c>
    </row>
    <row r="1278" spans="1:10">
      <c r="B1278" s="26" t="s">
        <v>29</v>
      </c>
      <c r="C1278" s="37">
        <f>SUM(C1275:C1277)</f>
        <v>956</v>
      </c>
      <c r="D1278" s="37">
        <f>SUM(D1275:D1277)</f>
        <v>827</v>
      </c>
      <c r="E1278" s="37">
        <f>SUM(C1278:D1278)</f>
        <v>1783</v>
      </c>
    </row>
    <row r="1279" spans="1:10">
      <c r="B1279" s="20" t="s">
        <v>9</v>
      </c>
      <c r="C1279" s="52"/>
      <c r="D1279" s="52"/>
      <c r="E1279" s="35"/>
    </row>
    <row r="1280" spans="1:10">
      <c r="B1280" s="21" t="s">
        <v>4</v>
      </c>
      <c r="C1280" s="24">
        <v>622</v>
      </c>
      <c r="D1280" s="24">
        <v>217</v>
      </c>
      <c r="E1280" s="35">
        <f>SUM(C1280:D1280)</f>
        <v>839</v>
      </c>
    </row>
    <row r="1281" spans="2:5">
      <c r="B1281" s="21" t="s">
        <v>5</v>
      </c>
      <c r="C1281" s="24">
        <v>10</v>
      </c>
      <c r="D1281" s="24">
        <v>390</v>
      </c>
      <c r="E1281" s="35">
        <f>SUM(C1281:D1281)</f>
        <v>400</v>
      </c>
    </row>
    <row r="1282" spans="2:5">
      <c r="B1282" s="21" t="s">
        <v>6</v>
      </c>
      <c r="C1282" s="24">
        <v>1</v>
      </c>
      <c r="D1282" s="24">
        <v>7</v>
      </c>
      <c r="E1282" s="35">
        <f>SUM(C1282:D1282)</f>
        <v>8</v>
      </c>
    </row>
    <row r="1283" spans="2:5">
      <c r="B1283" s="26" t="s">
        <v>29</v>
      </c>
      <c r="C1283" s="37">
        <f>SUM(C1280:C1282)</f>
        <v>633</v>
      </c>
      <c r="D1283" s="37">
        <f>SUM(D1280:D1282)</f>
        <v>614</v>
      </c>
      <c r="E1283" s="37">
        <f>SUM(C1283:D1283)</f>
        <v>1247</v>
      </c>
    </row>
    <row r="1284" spans="2:5">
      <c r="B1284" s="20" t="s">
        <v>10</v>
      </c>
      <c r="C1284" s="52"/>
      <c r="D1284" s="52"/>
      <c r="E1284" s="35"/>
    </row>
    <row r="1285" spans="2:5">
      <c r="B1285" s="21" t="s">
        <v>4</v>
      </c>
      <c r="C1285" s="24">
        <v>849</v>
      </c>
      <c r="D1285" s="24">
        <v>157</v>
      </c>
      <c r="E1285" s="35">
        <f>SUM(C1285:D1285)</f>
        <v>1006</v>
      </c>
    </row>
    <row r="1286" spans="2:5">
      <c r="B1286" s="21" t="s">
        <v>5</v>
      </c>
      <c r="C1286" s="24">
        <v>16</v>
      </c>
      <c r="D1286" s="24">
        <v>485</v>
      </c>
      <c r="E1286" s="35">
        <f>SUM(C1286:D1286)</f>
        <v>501</v>
      </c>
    </row>
    <row r="1287" spans="2:5">
      <c r="B1287" s="21" t="s">
        <v>6</v>
      </c>
      <c r="C1287" s="24">
        <v>1</v>
      </c>
      <c r="D1287" s="24">
        <v>6</v>
      </c>
      <c r="E1287" s="35">
        <f>SUM(C1287:D1287)</f>
        <v>7</v>
      </c>
    </row>
    <row r="1288" spans="2:5">
      <c r="B1288" s="26" t="s">
        <v>29</v>
      </c>
      <c r="C1288" s="37">
        <f>SUM(C1285:C1287)</f>
        <v>866</v>
      </c>
      <c r="D1288" s="37">
        <f>SUM(D1285:D1287)</f>
        <v>648</v>
      </c>
      <c r="E1288" s="37">
        <f>SUM(C1288:D1288)</f>
        <v>1514</v>
      </c>
    </row>
    <row r="1289" spans="2:5">
      <c r="B1289" s="20" t="s">
        <v>11</v>
      </c>
      <c r="C1289" s="52"/>
      <c r="D1289" s="52"/>
      <c r="E1289" s="35"/>
    </row>
    <row r="1290" spans="2:5">
      <c r="B1290" s="21" t="s">
        <v>4</v>
      </c>
      <c r="C1290" s="24">
        <v>1221</v>
      </c>
      <c r="D1290" s="24">
        <v>233</v>
      </c>
      <c r="E1290" s="35">
        <f>SUM(C1290:D1290)</f>
        <v>1454</v>
      </c>
    </row>
    <row r="1291" spans="2:5">
      <c r="B1291" s="21" t="s">
        <v>5</v>
      </c>
      <c r="C1291" s="24">
        <v>22</v>
      </c>
      <c r="D1291" s="24">
        <v>712</v>
      </c>
      <c r="E1291" s="35">
        <f>SUM(C1291:D1291)</f>
        <v>734</v>
      </c>
    </row>
    <row r="1292" spans="2:5">
      <c r="B1292" s="21" t="s">
        <v>6</v>
      </c>
      <c r="C1292" s="24">
        <v>2</v>
      </c>
      <c r="D1292" s="24">
        <v>15</v>
      </c>
      <c r="E1292" s="35">
        <f>SUM(C1292:D1292)</f>
        <v>17</v>
      </c>
    </row>
    <row r="1293" spans="2:5">
      <c r="B1293" s="26" t="s">
        <v>29</v>
      </c>
      <c r="C1293" s="37">
        <f>SUM(C1290:C1292)</f>
        <v>1245</v>
      </c>
      <c r="D1293" s="37">
        <f>SUM(D1290:D1292)</f>
        <v>960</v>
      </c>
      <c r="E1293" s="37">
        <f>SUM(C1293:D1293)</f>
        <v>2205</v>
      </c>
    </row>
    <row r="1294" spans="2:5">
      <c r="B1294" s="20" t="s">
        <v>12</v>
      </c>
      <c r="C1294" s="52"/>
      <c r="D1294" s="52"/>
      <c r="E1294" s="35"/>
    </row>
    <row r="1295" spans="2:5">
      <c r="B1295" s="21" t="s">
        <v>4</v>
      </c>
      <c r="C1295" s="24">
        <v>609</v>
      </c>
      <c r="D1295" s="24">
        <v>91</v>
      </c>
      <c r="E1295" s="35">
        <f>SUM(C1295:D1295)</f>
        <v>700</v>
      </c>
    </row>
    <row r="1296" spans="2:5">
      <c r="B1296" s="21" t="s">
        <v>5</v>
      </c>
      <c r="C1296" s="24">
        <v>9</v>
      </c>
      <c r="D1296" s="24">
        <v>305</v>
      </c>
      <c r="E1296" s="35">
        <f>SUM(C1296:D1296)</f>
        <v>314</v>
      </c>
    </row>
    <row r="1297" spans="2:10">
      <c r="B1297" s="21" t="s">
        <v>6</v>
      </c>
      <c r="C1297" s="24">
        <v>1</v>
      </c>
      <c r="D1297" s="24">
        <v>5</v>
      </c>
      <c r="E1297" s="35">
        <f>SUM(C1297:D1297)</f>
        <v>6</v>
      </c>
    </row>
    <row r="1298" spans="2:10">
      <c r="B1298" s="26" t="s">
        <v>29</v>
      </c>
      <c r="C1298" s="37">
        <f>SUM(C1295:C1297)</f>
        <v>619</v>
      </c>
      <c r="D1298" s="37">
        <f>SUM(D1295:D1297)</f>
        <v>401</v>
      </c>
      <c r="E1298" s="37">
        <f>SUM(C1298:D1298)</f>
        <v>1020</v>
      </c>
    </row>
    <row r="1299" spans="2:10">
      <c r="B1299" s="16" t="s">
        <v>13</v>
      </c>
      <c r="C1299" s="16">
        <f>C1278+C1283+C1288+C1293+C1298</f>
        <v>4319</v>
      </c>
      <c r="D1299" s="16">
        <f>D1278+D1283+D1288+D1293+D1298</f>
        <v>3450</v>
      </c>
      <c r="E1299" s="16">
        <f>E1278+E1283+E1288+E1293+E1298</f>
        <v>7769</v>
      </c>
    </row>
    <row r="1302" spans="2:10" s="40" customFormat="1" ht="28.9">
      <c r="B1302" s="370" t="s">
        <v>97</v>
      </c>
      <c r="C1302" s="363" t="s">
        <v>236</v>
      </c>
      <c r="D1302" s="349"/>
      <c r="E1302" s="349"/>
      <c r="F1302" s="349"/>
      <c r="G1302" s="349"/>
      <c r="H1302" s="349"/>
      <c r="I1302" s="349"/>
      <c r="J1302" s="349"/>
    </row>
    <row r="1304" spans="2:10">
      <c r="B1304" s="28" t="s">
        <v>31</v>
      </c>
      <c r="C1304" s="26" t="s">
        <v>48</v>
      </c>
      <c r="D1304" s="26" t="s">
        <v>49</v>
      </c>
      <c r="E1304" s="70" t="s">
        <v>29</v>
      </c>
    </row>
    <row r="1305" spans="2:10">
      <c r="B1305" s="29" t="s">
        <v>8</v>
      </c>
      <c r="C1305" s="65"/>
      <c r="D1305" s="80"/>
      <c r="E1305" s="65"/>
    </row>
    <row r="1306" spans="2:10">
      <c r="B1306" s="32" t="s">
        <v>4</v>
      </c>
      <c r="C1306" s="35">
        <v>982</v>
      </c>
      <c r="D1306" s="35">
        <v>250</v>
      </c>
      <c r="E1306" s="35">
        <f>SUM(C1306:D1306)</f>
        <v>1232</v>
      </c>
    </row>
    <row r="1307" spans="2:10">
      <c r="B1307" s="32" t="s">
        <v>5</v>
      </c>
      <c r="C1307" s="35">
        <v>407</v>
      </c>
      <c r="D1307" s="35">
        <v>137</v>
      </c>
      <c r="E1307" s="35">
        <f>SUM(C1307:D1307)</f>
        <v>544</v>
      </c>
    </row>
    <row r="1308" spans="2:10">
      <c r="B1308" s="32" t="s">
        <v>6</v>
      </c>
      <c r="C1308" s="35">
        <v>6</v>
      </c>
      <c r="D1308" s="35">
        <v>1</v>
      </c>
      <c r="E1308" s="35">
        <f>SUM(C1308:D1308)</f>
        <v>7</v>
      </c>
    </row>
    <row r="1309" spans="2:10">
      <c r="B1309" s="31" t="s">
        <v>29</v>
      </c>
      <c r="C1309" s="37">
        <f>SUM(C1306:C1308)</f>
        <v>1395</v>
      </c>
      <c r="D1309" s="37">
        <f>SUM(D1306:D1308)</f>
        <v>388</v>
      </c>
      <c r="E1309" s="37">
        <f>SUM(C1309:D1309)</f>
        <v>1783</v>
      </c>
    </row>
    <row r="1310" spans="2:10">
      <c r="B1310" s="29" t="s">
        <v>9</v>
      </c>
      <c r="C1310" s="65"/>
      <c r="D1310" s="80"/>
      <c r="E1310" s="65"/>
      <c r="H1310" s="78"/>
      <c r="I1310" s="2"/>
      <c r="J1310" s="2"/>
    </row>
    <row r="1311" spans="2:10">
      <c r="B1311" s="32" t="s">
        <v>4</v>
      </c>
      <c r="C1311" s="51">
        <v>647</v>
      </c>
      <c r="D1311" s="81">
        <v>192</v>
      </c>
      <c r="E1311" s="65">
        <f t="shared" ref="E1311:E1330" si="68">SUM(C1311:D1311)</f>
        <v>839</v>
      </c>
      <c r="H1311" s="79"/>
      <c r="I1311" s="1"/>
      <c r="J1311" s="1"/>
    </row>
    <row r="1312" spans="2:10">
      <c r="B1312" s="32" t="s">
        <v>5</v>
      </c>
      <c r="C1312" s="51">
        <v>320</v>
      </c>
      <c r="D1312" s="81">
        <v>80</v>
      </c>
      <c r="E1312" s="65">
        <f t="shared" si="68"/>
        <v>400</v>
      </c>
      <c r="H1312" s="79"/>
      <c r="I1312" s="1"/>
      <c r="J1312" s="1"/>
    </row>
    <row r="1313" spans="2:10">
      <c r="B1313" s="32" t="s">
        <v>6</v>
      </c>
      <c r="C1313" s="51">
        <v>7</v>
      </c>
      <c r="D1313" s="81">
        <v>1</v>
      </c>
      <c r="E1313" s="65">
        <f t="shared" si="68"/>
        <v>8</v>
      </c>
      <c r="H1313" s="79"/>
      <c r="I1313" s="1"/>
      <c r="J1313" s="1"/>
    </row>
    <row r="1314" spans="2:10">
      <c r="B1314" s="31" t="s">
        <v>29</v>
      </c>
      <c r="C1314" s="37">
        <f>SUM(C1311:C1313)</f>
        <v>974</v>
      </c>
      <c r="D1314" s="37">
        <f>SUM(D1311:D1313)</f>
        <v>273</v>
      </c>
      <c r="E1314" s="37">
        <f t="shared" si="68"/>
        <v>1247</v>
      </c>
      <c r="H1314" s="78"/>
      <c r="I1314" s="2"/>
      <c r="J1314" s="2"/>
    </row>
    <row r="1315" spans="2:10">
      <c r="B1315" s="29" t="s">
        <v>10</v>
      </c>
      <c r="C1315" s="65"/>
      <c r="D1315" s="80"/>
      <c r="E1315" s="65"/>
      <c r="H1315" s="79"/>
      <c r="I1315" s="1"/>
      <c r="J1315" s="1"/>
    </row>
    <row r="1316" spans="2:10">
      <c r="B1316" s="32" t="s">
        <v>4</v>
      </c>
      <c r="C1316" s="35">
        <v>727</v>
      </c>
      <c r="D1316" s="35">
        <v>279</v>
      </c>
      <c r="E1316" s="35">
        <f t="shared" si="68"/>
        <v>1006</v>
      </c>
      <c r="H1316" s="79"/>
      <c r="I1316" s="1"/>
      <c r="J1316" s="1"/>
    </row>
    <row r="1317" spans="2:10">
      <c r="B1317" s="32" t="s">
        <v>5</v>
      </c>
      <c r="C1317" s="35">
        <v>357</v>
      </c>
      <c r="D1317" s="35">
        <v>144</v>
      </c>
      <c r="E1317" s="35">
        <f t="shared" si="68"/>
        <v>501</v>
      </c>
      <c r="H1317" s="79"/>
      <c r="I1317" s="1"/>
      <c r="J1317" s="1"/>
    </row>
    <row r="1318" spans="2:10">
      <c r="B1318" s="32" t="s">
        <v>6</v>
      </c>
      <c r="C1318" s="35">
        <v>7</v>
      </c>
      <c r="D1318" s="35">
        <v>0</v>
      </c>
      <c r="E1318" s="35">
        <f t="shared" si="68"/>
        <v>7</v>
      </c>
      <c r="H1318" s="78"/>
      <c r="I1318" s="2"/>
      <c r="J1318" s="2"/>
    </row>
    <row r="1319" spans="2:10">
      <c r="B1319" s="31" t="s">
        <v>29</v>
      </c>
      <c r="C1319" s="37">
        <f>SUM(C1316:C1318)</f>
        <v>1091</v>
      </c>
      <c r="D1319" s="37">
        <f>SUM(D1316:D1318)</f>
        <v>423</v>
      </c>
      <c r="E1319" s="37">
        <f t="shared" si="68"/>
        <v>1514</v>
      </c>
      <c r="H1319" s="79"/>
      <c r="I1319" s="1"/>
      <c r="J1319" s="1"/>
    </row>
    <row r="1320" spans="2:10">
      <c r="B1320" s="29" t="s">
        <v>11</v>
      </c>
      <c r="C1320" s="65"/>
      <c r="D1320" s="80"/>
      <c r="E1320" s="65"/>
      <c r="H1320" s="79"/>
      <c r="I1320" s="1"/>
      <c r="J1320" s="1"/>
    </row>
    <row r="1321" spans="2:10">
      <c r="B1321" s="32" t="s">
        <v>4</v>
      </c>
      <c r="C1321" s="35">
        <v>364</v>
      </c>
      <c r="D1321" s="35">
        <v>1090</v>
      </c>
      <c r="E1321" s="35">
        <f t="shared" si="68"/>
        <v>1454</v>
      </c>
      <c r="H1321" s="79"/>
      <c r="I1321" s="1"/>
      <c r="J1321" s="1"/>
    </row>
    <row r="1322" spans="2:10">
      <c r="B1322" s="32" t="s">
        <v>5</v>
      </c>
      <c r="C1322" s="35">
        <v>210</v>
      </c>
      <c r="D1322" s="35">
        <v>524</v>
      </c>
      <c r="E1322" s="35">
        <f t="shared" si="68"/>
        <v>734</v>
      </c>
      <c r="H1322" s="78"/>
      <c r="I1322" s="2"/>
      <c r="J1322" s="2"/>
    </row>
    <row r="1323" spans="2:10">
      <c r="B1323" s="32" t="s">
        <v>6</v>
      </c>
      <c r="C1323" s="51">
        <v>4</v>
      </c>
      <c r="D1323" s="81">
        <v>13</v>
      </c>
      <c r="E1323" s="65">
        <f t="shared" si="68"/>
        <v>17</v>
      </c>
      <c r="H1323" s="79"/>
      <c r="I1323" s="1"/>
      <c r="J1323" s="1"/>
    </row>
    <row r="1324" spans="2:10">
      <c r="B1324" s="31" t="s">
        <v>29</v>
      </c>
      <c r="C1324" s="37">
        <f>SUM(C1321:C1323)</f>
        <v>578</v>
      </c>
      <c r="D1324" s="37">
        <f>SUM(D1321:D1323)</f>
        <v>1627</v>
      </c>
      <c r="E1324" s="37">
        <f t="shared" si="68"/>
        <v>2205</v>
      </c>
    </row>
    <row r="1325" spans="2:10">
      <c r="B1325" s="29" t="s">
        <v>12</v>
      </c>
      <c r="C1325" s="65"/>
      <c r="D1325" s="80"/>
      <c r="E1325" s="65"/>
    </row>
    <row r="1326" spans="2:10">
      <c r="B1326" s="32" t="s">
        <v>4</v>
      </c>
      <c r="C1326" s="51">
        <v>507</v>
      </c>
      <c r="D1326" s="81">
        <v>193</v>
      </c>
      <c r="E1326" s="65">
        <f t="shared" si="68"/>
        <v>700</v>
      </c>
    </row>
    <row r="1327" spans="2:10">
      <c r="B1327" s="32" t="s">
        <v>5</v>
      </c>
      <c r="C1327" s="51">
        <v>206</v>
      </c>
      <c r="D1327" s="81">
        <v>108</v>
      </c>
      <c r="E1327" s="65">
        <f t="shared" si="68"/>
        <v>314</v>
      </c>
    </row>
    <row r="1328" spans="2:10">
      <c r="B1328" s="32" t="s">
        <v>6</v>
      </c>
      <c r="C1328" s="51">
        <v>5</v>
      </c>
      <c r="D1328" s="81">
        <v>1</v>
      </c>
      <c r="E1328" s="65">
        <f t="shared" si="68"/>
        <v>6</v>
      </c>
    </row>
    <row r="1329" spans="2:10">
      <c r="B1329" s="31" t="s">
        <v>29</v>
      </c>
      <c r="C1329" s="37">
        <f>SUM(C1326:C1328)</f>
        <v>718</v>
      </c>
      <c r="D1329" s="37">
        <f>SUM(D1326:D1328)</f>
        <v>302</v>
      </c>
      <c r="E1329" s="37">
        <f t="shared" si="68"/>
        <v>1020</v>
      </c>
    </row>
    <row r="1330" spans="2:10">
      <c r="B1330" s="33" t="s">
        <v>13</v>
      </c>
      <c r="C1330" s="37">
        <f>C1309+C1314+C1319+C1324+C1329</f>
        <v>4756</v>
      </c>
      <c r="D1330" s="37">
        <f>D1309+D1314+D1319+D1324+D1329</f>
        <v>3013</v>
      </c>
      <c r="E1330" s="37">
        <f t="shared" si="68"/>
        <v>7769</v>
      </c>
    </row>
    <row r="1333" spans="2:10" s="40" customFormat="1" ht="28.9">
      <c r="B1333" s="370" t="s">
        <v>97</v>
      </c>
      <c r="C1333" s="363" t="s">
        <v>237</v>
      </c>
      <c r="D1333" s="349"/>
      <c r="E1333" s="349"/>
      <c r="F1333" s="349"/>
      <c r="G1333" s="349"/>
      <c r="H1333" s="349"/>
      <c r="I1333" s="349"/>
      <c r="J1333" s="349"/>
    </row>
    <row r="1334" spans="2:10">
      <c r="B1334" s="8"/>
      <c r="C1334" s="1"/>
      <c r="D1334" s="1"/>
      <c r="E1334" s="1"/>
      <c r="F1334" s="1"/>
      <c r="G1334" s="1"/>
      <c r="H1334" s="1"/>
      <c r="I1334" s="1"/>
      <c r="J1334" s="1"/>
    </row>
    <row r="1335" spans="2:10">
      <c r="B1335" s="83" t="s">
        <v>4</v>
      </c>
    </row>
    <row r="1336" spans="2:10">
      <c r="B1336" s="71" t="s">
        <v>238</v>
      </c>
      <c r="C1336" s="261" t="s">
        <v>8</v>
      </c>
      <c r="D1336" s="261" t="s">
        <v>9</v>
      </c>
      <c r="E1336" s="261" t="s">
        <v>10</v>
      </c>
      <c r="F1336" s="261" t="s">
        <v>11</v>
      </c>
      <c r="G1336" s="261" t="s">
        <v>12</v>
      </c>
      <c r="H1336" s="261" t="s">
        <v>29</v>
      </c>
      <c r="I1336" s="1"/>
      <c r="J1336" s="1"/>
    </row>
    <row r="1337" spans="2:10">
      <c r="B1337" s="69" t="s">
        <v>61</v>
      </c>
      <c r="C1337" s="377">
        <v>81</v>
      </c>
      <c r="D1337" s="377">
        <v>41</v>
      </c>
      <c r="E1337" s="377">
        <v>52</v>
      </c>
      <c r="F1337" s="377">
        <v>74</v>
      </c>
      <c r="G1337" s="377">
        <v>44</v>
      </c>
      <c r="H1337" s="377">
        <v>292</v>
      </c>
      <c r="I1337" s="1"/>
      <c r="J1337" s="1"/>
    </row>
    <row r="1338" spans="2:10" s="40" customFormat="1" ht="43.15">
      <c r="B1338" s="92" t="s">
        <v>239</v>
      </c>
      <c r="C1338" s="390">
        <v>365</v>
      </c>
      <c r="D1338" s="390">
        <v>240</v>
      </c>
      <c r="E1338" s="390">
        <v>233</v>
      </c>
      <c r="F1338" s="390">
        <v>384</v>
      </c>
      <c r="G1338" s="390">
        <v>161</v>
      </c>
      <c r="H1338" s="390">
        <v>1383</v>
      </c>
      <c r="I1338" s="3"/>
      <c r="J1338" s="3"/>
    </row>
    <row r="1339" spans="2:10" s="40" customFormat="1" ht="28.9">
      <c r="B1339" s="92" t="s">
        <v>240</v>
      </c>
      <c r="C1339" s="390">
        <v>754</v>
      </c>
      <c r="D1339" s="390">
        <v>533</v>
      </c>
      <c r="E1339" s="390">
        <v>552</v>
      </c>
      <c r="F1339" s="390">
        <v>675</v>
      </c>
      <c r="G1339" s="390">
        <v>361</v>
      </c>
      <c r="H1339" s="390">
        <v>2875</v>
      </c>
      <c r="I1339" s="3"/>
      <c r="J1339" s="3"/>
    </row>
    <row r="1340" spans="2:10" s="40" customFormat="1">
      <c r="B1340" s="69" t="s">
        <v>241</v>
      </c>
      <c r="C1340" s="377">
        <v>787</v>
      </c>
      <c r="D1340" s="377">
        <v>521</v>
      </c>
      <c r="E1340" s="377">
        <v>602</v>
      </c>
      <c r="F1340" s="377">
        <v>898</v>
      </c>
      <c r="G1340" s="377">
        <v>418</v>
      </c>
      <c r="H1340" s="377">
        <v>3226</v>
      </c>
      <c r="I1340" s="3"/>
      <c r="J1340" s="3"/>
    </row>
    <row r="1341" spans="2:10" s="40" customFormat="1">
      <c r="B1341" s="69" t="s">
        <v>242</v>
      </c>
      <c r="C1341" s="377">
        <v>758</v>
      </c>
      <c r="D1341" s="377">
        <v>489</v>
      </c>
      <c r="E1341" s="377">
        <v>592</v>
      </c>
      <c r="F1341" s="377">
        <v>909</v>
      </c>
      <c r="G1341" s="377">
        <v>414</v>
      </c>
      <c r="H1341" s="377">
        <v>3162</v>
      </c>
      <c r="I1341" s="3"/>
      <c r="J1341" s="3"/>
    </row>
    <row r="1342" spans="2:10" s="40" customFormat="1">
      <c r="B1342" s="322" t="s">
        <v>243</v>
      </c>
      <c r="C1342" s="377">
        <v>982</v>
      </c>
      <c r="D1342" s="377">
        <v>647</v>
      </c>
      <c r="E1342" s="377">
        <v>727</v>
      </c>
      <c r="F1342" s="377">
        <v>1090</v>
      </c>
      <c r="G1342" s="377">
        <v>507</v>
      </c>
      <c r="H1342" s="377">
        <v>3953</v>
      </c>
      <c r="I1342" s="3"/>
      <c r="J1342" s="3"/>
    </row>
    <row r="1343" spans="2:10">
      <c r="B1343" s="12"/>
      <c r="C1343" s="12"/>
      <c r="D1343" s="12"/>
      <c r="E1343" s="12"/>
      <c r="F1343" s="12"/>
      <c r="G1343" s="12"/>
      <c r="H1343" s="12"/>
      <c r="I1343" s="1"/>
      <c r="J1343" s="1"/>
    </row>
    <row r="1344" spans="2:10">
      <c r="B1344" s="1"/>
      <c r="C1344" s="1"/>
      <c r="D1344" s="1"/>
      <c r="E1344" s="1"/>
      <c r="F1344" s="1"/>
      <c r="G1344" s="1"/>
      <c r="H1344" s="1"/>
      <c r="I1344" s="1"/>
      <c r="J1344" s="1"/>
    </row>
    <row r="1345" spans="2:10">
      <c r="B1345" s="323" t="s">
        <v>5</v>
      </c>
      <c r="C1345" s="1"/>
      <c r="D1345" s="1"/>
      <c r="E1345" s="1"/>
      <c r="F1345" s="1"/>
      <c r="G1345" s="1"/>
      <c r="H1345" s="1"/>
      <c r="I1345" s="1"/>
      <c r="J1345" s="1"/>
    </row>
    <row r="1346" spans="2:10">
      <c r="B1346" s="71" t="s">
        <v>238</v>
      </c>
      <c r="C1346" s="261" t="s">
        <v>8</v>
      </c>
      <c r="D1346" s="261" t="s">
        <v>9</v>
      </c>
      <c r="E1346" s="261" t="s">
        <v>10</v>
      </c>
      <c r="F1346" s="261" t="s">
        <v>11</v>
      </c>
      <c r="G1346" s="261" t="s">
        <v>12</v>
      </c>
      <c r="H1346" s="261" t="s">
        <v>29</v>
      </c>
      <c r="I1346" s="1"/>
      <c r="J1346" s="1"/>
    </row>
    <row r="1347" spans="2:10">
      <c r="B1347" s="51" t="s">
        <v>61</v>
      </c>
      <c r="C1347" s="35">
        <v>42</v>
      </c>
      <c r="D1347" s="35">
        <v>22</v>
      </c>
      <c r="E1347" s="35">
        <v>33</v>
      </c>
      <c r="F1347" s="35">
        <v>41</v>
      </c>
      <c r="G1347" s="35">
        <v>17</v>
      </c>
      <c r="H1347" s="35">
        <v>155</v>
      </c>
      <c r="I1347" s="1"/>
      <c r="J1347" s="1"/>
    </row>
    <row r="1348" spans="2:10" ht="43.15">
      <c r="B1348" s="391" t="s">
        <v>239</v>
      </c>
      <c r="C1348" s="318">
        <v>134</v>
      </c>
      <c r="D1348" s="318">
        <v>133</v>
      </c>
      <c r="E1348" s="318">
        <v>122</v>
      </c>
      <c r="F1348" s="318">
        <v>203</v>
      </c>
      <c r="G1348" s="318">
        <v>65</v>
      </c>
      <c r="H1348" s="318">
        <v>657</v>
      </c>
      <c r="I1348" s="1"/>
      <c r="J1348" s="1"/>
    </row>
    <row r="1349" spans="2:10" ht="28.9">
      <c r="B1349" s="391" t="s">
        <v>240</v>
      </c>
      <c r="C1349" s="318">
        <v>303</v>
      </c>
      <c r="D1349" s="318">
        <v>254</v>
      </c>
      <c r="E1349" s="318">
        <v>253</v>
      </c>
      <c r="F1349" s="318">
        <v>364</v>
      </c>
      <c r="G1349" s="318">
        <v>153</v>
      </c>
      <c r="H1349" s="318">
        <v>1327</v>
      </c>
      <c r="I1349" s="1"/>
      <c r="J1349" s="1"/>
    </row>
    <row r="1350" spans="2:10">
      <c r="B1350" s="51" t="s">
        <v>241</v>
      </c>
      <c r="C1350" s="35">
        <v>336</v>
      </c>
      <c r="D1350" s="35">
        <v>269</v>
      </c>
      <c r="E1350" s="35">
        <v>297</v>
      </c>
      <c r="F1350" s="35">
        <v>472</v>
      </c>
      <c r="G1350" s="35">
        <v>176</v>
      </c>
      <c r="H1350" s="35">
        <v>1550</v>
      </c>
      <c r="I1350" s="1"/>
      <c r="J1350" s="1"/>
    </row>
    <row r="1351" spans="2:10">
      <c r="B1351" s="185" t="s">
        <v>242</v>
      </c>
      <c r="C1351" s="102">
        <v>318</v>
      </c>
      <c r="D1351" s="102">
        <v>261</v>
      </c>
      <c r="E1351" s="102">
        <v>278</v>
      </c>
      <c r="F1351" s="102">
        <v>456</v>
      </c>
      <c r="G1351" s="102">
        <v>178</v>
      </c>
      <c r="H1351" s="102">
        <v>1491</v>
      </c>
      <c r="I1351" s="1"/>
      <c r="J1351" s="1"/>
    </row>
    <row r="1352" spans="2:10">
      <c r="B1352" s="263" t="s">
        <v>243</v>
      </c>
      <c r="C1352" s="24">
        <v>407</v>
      </c>
      <c r="D1352" s="24">
        <v>320</v>
      </c>
      <c r="E1352" s="24">
        <v>357</v>
      </c>
      <c r="F1352" s="24">
        <v>524</v>
      </c>
      <c r="G1352" s="24">
        <v>206</v>
      </c>
      <c r="H1352" s="24">
        <f>SUM(C1352:G1352)</f>
        <v>1814</v>
      </c>
      <c r="I1352" s="1"/>
      <c r="J1352" s="1"/>
    </row>
    <row r="1353" spans="2:10">
      <c r="B1353" s="8"/>
      <c r="C1353" s="1"/>
      <c r="D1353" s="1"/>
      <c r="E1353" s="1"/>
      <c r="F1353" s="1"/>
      <c r="G1353" s="1"/>
      <c r="H1353" s="1"/>
      <c r="I1353" s="1"/>
      <c r="J1353" s="1"/>
    </row>
    <row r="1354" spans="2:10">
      <c r="B1354" s="1"/>
      <c r="C1354" s="1"/>
      <c r="D1354" s="1"/>
      <c r="E1354" s="1"/>
      <c r="F1354" s="1"/>
      <c r="G1354" s="1"/>
      <c r="H1354" s="1"/>
      <c r="I1354" s="1"/>
      <c r="J1354" s="1"/>
    </row>
    <row r="1355" spans="2:10">
      <c r="B1355" s="71" t="s">
        <v>6</v>
      </c>
      <c r="C1355" s="1"/>
      <c r="D1355" s="1"/>
      <c r="E1355" s="1"/>
      <c r="F1355" s="1"/>
      <c r="G1355" s="1"/>
      <c r="H1355" s="1"/>
      <c r="I1355" s="1"/>
      <c r="J1355" s="1"/>
    </row>
    <row r="1356" spans="2:10">
      <c r="B1356" s="136" t="s">
        <v>238</v>
      </c>
      <c r="C1356" s="261" t="s">
        <v>8</v>
      </c>
      <c r="D1356" s="261" t="s">
        <v>9</v>
      </c>
      <c r="E1356" s="261" t="s">
        <v>10</v>
      </c>
      <c r="F1356" s="261" t="s">
        <v>11</v>
      </c>
      <c r="G1356" s="261" t="s">
        <v>12</v>
      </c>
      <c r="H1356" s="261" t="s">
        <v>29</v>
      </c>
      <c r="I1356" s="1"/>
      <c r="J1356" s="1"/>
    </row>
    <row r="1357" spans="2:10">
      <c r="B1357" s="190" t="s">
        <v>61</v>
      </c>
      <c r="C1357" s="52">
        <v>0</v>
      </c>
      <c r="D1357" s="52">
        <v>2</v>
      </c>
      <c r="E1357" s="52">
        <v>1</v>
      </c>
      <c r="F1357" s="52">
        <v>2</v>
      </c>
      <c r="G1357" s="52">
        <v>1</v>
      </c>
      <c r="H1357" s="52">
        <f t="shared" ref="H1357:H1362" si="69">SUM(C1357:G1357)</f>
        <v>6</v>
      </c>
      <c r="I1357" s="1"/>
      <c r="J1357" s="1"/>
    </row>
    <row r="1358" spans="2:10" ht="43.15">
      <c r="B1358" s="191" t="s">
        <v>239</v>
      </c>
      <c r="C1358" s="392">
        <v>3</v>
      </c>
      <c r="D1358" s="392">
        <v>4</v>
      </c>
      <c r="E1358" s="392">
        <v>2</v>
      </c>
      <c r="F1358" s="392">
        <v>5</v>
      </c>
      <c r="G1358" s="392">
        <v>3</v>
      </c>
      <c r="H1358" s="392">
        <f t="shared" si="69"/>
        <v>17</v>
      </c>
      <c r="I1358" s="1"/>
      <c r="J1358" s="1"/>
    </row>
    <row r="1359" spans="2:10" ht="28.9">
      <c r="B1359" s="191" t="s">
        <v>240</v>
      </c>
      <c r="C1359" s="392">
        <v>5</v>
      </c>
      <c r="D1359" s="392">
        <v>4</v>
      </c>
      <c r="E1359" s="392">
        <v>3</v>
      </c>
      <c r="F1359" s="392">
        <v>9</v>
      </c>
      <c r="G1359" s="392">
        <v>5</v>
      </c>
      <c r="H1359" s="392">
        <f t="shared" si="69"/>
        <v>26</v>
      </c>
      <c r="I1359" s="1"/>
      <c r="J1359" s="1"/>
    </row>
    <row r="1360" spans="2:10">
      <c r="B1360" s="190" t="s">
        <v>241</v>
      </c>
      <c r="C1360" s="52">
        <v>5</v>
      </c>
      <c r="D1360" s="52">
        <v>6</v>
      </c>
      <c r="E1360" s="52">
        <v>4</v>
      </c>
      <c r="F1360" s="52">
        <v>10</v>
      </c>
      <c r="G1360" s="52">
        <v>5</v>
      </c>
      <c r="H1360" s="52">
        <f t="shared" si="69"/>
        <v>30</v>
      </c>
      <c r="I1360" s="1"/>
      <c r="J1360" s="1"/>
    </row>
    <row r="1361" spans="2:10">
      <c r="B1361" s="190" t="s">
        <v>242</v>
      </c>
      <c r="C1361" s="52">
        <v>4</v>
      </c>
      <c r="D1361" s="52">
        <v>7</v>
      </c>
      <c r="E1361" s="52">
        <v>6</v>
      </c>
      <c r="F1361" s="52">
        <v>8</v>
      </c>
      <c r="G1361" s="52">
        <v>5</v>
      </c>
      <c r="H1361" s="52">
        <f t="shared" si="69"/>
        <v>30</v>
      </c>
      <c r="I1361" s="1"/>
      <c r="J1361" s="1"/>
    </row>
    <row r="1362" spans="2:10">
      <c r="B1362" s="190" t="s">
        <v>243</v>
      </c>
      <c r="C1362" s="52">
        <v>6</v>
      </c>
      <c r="D1362" s="52">
        <v>7</v>
      </c>
      <c r="E1362" s="52">
        <v>7</v>
      </c>
      <c r="F1362" s="52">
        <v>13</v>
      </c>
      <c r="G1362" s="52">
        <v>5</v>
      </c>
      <c r="H1362" s="52">
        <f t="shared" si="69"/>
        <v>38</v>
      </c>
      <c r="I1362" s="50"/>
      <c r="J1362" s="4"/>
    </row>
    <row r="1363" spans="2:10">
      <c r="B1363" s="8"/>
      <c r="C1363" s="1"/>
      <c r="D1363" s="1"/>
      <c r="E1363" s="1"/>
      <c r="F1363" s="1"/>
      <c r="G1363" s="1"/>
      <c r="H1363" s="1"/>
      <c r="I1363" s="1"/>
      <c r="J1363" s="1"/>
    </row>
    <row r="1364" spans="2:10">
      <c r="B1364" s="8"/>
      <c r="C1364" s="1"/>
      <c r="D1364" s="1"/>
      <c r="E1364" s="1"/>
      <c r="F1364" s="1"/>
      <c r="G1364" s="1"/>
      <c r="H1364" s="1"/>
      <c r="I1364" s="1"/>
      <c r="J1364" s="1"/>
    </row>
    <row r="1365" spans="2:10" s="40" customFormat="1" ht="28.9">
      <c r="B1365" s="370" t="s">
        <v>97</v>
      </c>
      <c r="C1365" s="360" t="s">
        <v>244</v>
      </c>
      <c r="D1365" s="78"/>
      <c r="E1365" s="78"/>
      <c r="F1365" s="78"/>
      <c r="G1365" s="78"/>
      <c r="H1365" s="78"/>
      <c r="I1365" s="78"/>
      <c r="J1365" s="78"/>
    </row>
    <row r="1366" spans="2:10">
      <c r="B1366" s="8"/>
      <c r="C1366" s="1"/>
      <c r="D1366" s="1"/>
      <c r="E1366" s="1"/>
      <c r="F1366" s="1"/>
      <c r="G1366" s="1"/>
      <c r="H1366" s="1"/>
      <c r="I1366" s="1"/>
      <c r="J1366" s="1"/>
    </row>
    <row r="1367" spans="2:10">
      <c r="B1367" s="25" t="s">
        <v>31</v>
      </c>
      <c r="C1367" s="26" t="s">
        <v>48</v>
      </c>
      <c r="D1367" s="26" t="s">
        <v>49</v>
      </c>
      <c r="E1367" s="26" t="s">
        <v>29</v>
      </c>
      <c r="F1367" s="1"/>
      <c r="G1367" s="1"/>
      <c r="H1367" s="1"/>
      <c r="I1367" s="1"/>
      <c r="J1367" s="1"/>
    </row>
    <row r="1368" spans="2:10">
      <c r="B1368" s="20" t="s">
        <v>8</v>
      </c>
      <c r="C1368" s="24"/>
      <c r="D1368" s="24"/>
      <c r="E1368" s="24"/>
      <c r="F1368" s="1"/>
      <c r="G1368" s="1"/>
      <c r="H1368" s="1"/>
      <c r="I1368" s="1"/>
      <c r="J1368" s="1"/>
    </row>
    <row r="1369" spans="2:10">
      <c r="B1369" s="21" t="s">
        <v>4</v>
      </c>
      <c r="C1369" s="35">
        <v>535</v>
      </c>
      <c r="D1369" s="35">
        <v>697</v>
      </c>
      <c r="E1369" s="35">
        <f t="shared" ref="E1369:E1392" si="70">SUM(C1369:D1369)</f>
        <v>1232</v>
      </c>
      <c r="F1369" s="1"/>
      <c r="G1369" s="1"/>
      <c r="H1369" s="1"/>
      <c r="I1369" s="1"/>
      <c r="J1369" s="1"/>
    </row>
    <row r="1370" spans="2:10">
      <c r="B1370" s="21" t="s">
        <v>5</v>
      </c>
      <c r="C1370" s="35">
        <v>293</v>
      </c>
      <c r="D1370" s="35">
        <v>251</v>
      </c>
      <c r="E1370" s="35">
        <f t="shared" si="70"/>
        <v>544</v>
      </c>
      <c r="F1370" s="1"/>
      <c r="G1370" s="1"/>
      <c r="H1370" s="1"/>
      <c r="I1370" s="1"/>
      <c r="J1370" s="1"/>
    </row>
    <row r="1371" spans="2:10">
      <c r="B1371" s="21" t="s">
        <v>6</v>
      </c>
      <c r="C1371" s="35">
        <v>4</v>
      </c>
      <c r="D1371" s="35">
        <v>3</v>
      </c>
      <c r="E1371" s="35">
        <f t="shared" si="70"/>
        <v>7</v>
      </c>
      <c r="F1371" s="1"/>
      <c r="G1371" s="1"/>
      <c r="H1371" s="1"/>
      <c r="I1371" s="1"/>
      <c r="J1371" s="1"/>
    </row>
    <row r="1372" spans="2:10">
      <c r="B1372" s="26" t="s">
        <v>29</v>
      </c>
      <c r="C1372" s="37">
        <f>SUM(C1369:C1371)</f>
        <v>832</v>
      </c>
      <c r="D1372" s="37">
        <f>SUM(D1369:D1371)</f>
        <v>951</v>
      </c>
      <c r="E1372" s="37">
        <f t="shared" si="70"/>
        <v>1783</v>
      </c>
      <c r="F1372" s="1"/>
      <c r="G1372" s="1"/>
      <c r="H1372" s="1"/>
      <c r="I1372" s="1"/>
      <c r="J1372" s="1"/>
    </row>
    <row r="1373" spans="2:10">
      <c r="B1373" s="20" t="s">
        <v>9</v>
      </c>
      <c r="C1373" s="24"/>
      <c r="D1373" s="24"/>
      <c r="E1373" s="24"/>
      <c r="F1373" s="1"/>
      <c r="G1373" s="1"/>
      <c r="H1373" s="1"/>
      <c r="I1373" s="1"/>
      <c r="J1373" s="1"/>
    </row>
    <row r="1374" spans="2:10">
      <c r="B1374" s="21" t="s">
        <v>4</v>
      </c>
      <c r="C1374" s="24">
        <v>361</v>
      </c>
      <c r="D1374" s="24">
        <v>478</v>
      </c>
      <c r="E1374" s="24">
        <f t="shared" si="70"/>
        <v>839</v>
      </c>
      <c r="F1374" s="1"/>
      <c r="G1374" s="1"/>
      <c r="H1374" s="1"/>
      <c r="I1374" s="1"/>
      <c r="J1374" s="1"/>
    </row>
    <row r="1375" spans="2:10">
      <c r="B1375" s="21" t="s">
        <v>5</v>
      </c>
      <c r="C1375" s="24">
        <v>206</v>
      </c>
      <c r="D1375" s="24">
        <v>194</v>
      </c>
      <c r="E1375" s="24">
        <f t="shared" si="70"/>
        <v>400</v>
      </c>
      <c r="F1375" s="1"/>
      <c r="G1375" s="1"/>
      <c r="H1375" s="1"/>
      <c r="I1375" s="1"/>
      <c r="J1375" s="1"/>
    </row>
    <row r="1376" spans="2:10">
      <c r="B1376" s="21" t="s">
        <v>6</v>
      </c>
      <c r="C1376" s="24">
        <v>4</v>
      </c>
      <c r="D1376" s="24">
        <v>4</v>
      </c>
      <c r="E1376" s="24">
        <f t="shared" si="70"/>
        <v>8</v>
      </c>
      <c r="F1376" s="1"/>
      <c r="G1376" s="1"/>
      <c r="H1376" s="1"/>
      <c r="I1376" s="1"/>
      <c r="J1376" s="1"/>
    </row>
    <row r="1377" spans="2:10">
      <c r="B1377" s="26" t="s">
        <v>29</v>
      </c>
      <c r="C1377" s="37">
        <f>SUM(C1374:C1376)</f>
        <v>571</v>
      </c>
      <c r="D1377" s="37">
        <f>SUM(D1374:D1376)</f>
        <v>676</v>
      </c>
      <c r="E1377" s="37">
        <f t="shared" si="70"/>
        <v>1247</v>
      </c>
      <c r="F1377" s="1"/>
      <c r="G1377" s="1"/>
      <c r="H1377" s="1"/>
      <c r="I1377" s="1"/>
      <c r="J1377" s="1"/>
    </row>
    <row r="1378" spans="2:10">
      <c r="B1378" s="20" t="s">
        <v>10</v>
      </c>
      <c r="C1378" s="24"/>
      <c r="D1378" s="24"/>
      <c r="E1378" s="24"/>
      <c r="F1378" s="1"/>
      <c r="G1378" s="1"/>
      <c r="H1378" s="1"/>
      <c r="I1378" s="1"/>
      <c r="J1378" s="1"/>
    </row>
    <row r="1379" spans="2:10">
      <c r="B1379" s="21" t="s">
        <v>4</v>
      </c>
      <c r="C1379" s="35">
        <v>470</v>
      </c>
      <c r="D1379" s="35">
        <v>536</v>
      </c>
      <c r="E1379" s="35">
        <f t="shared" si="70"/>
        <v>1006</v>
      </c>
      <c r="F1379" s="1"/>
      <c r="G1379" s="1"/>
      <c r="H1379" s="1"/>
      <c r="I1379" s="1"/>
      <c r="J1379" s="1"/>
    </row>
    <row r="1380" spans="2:10">
      <c r="B1380" s="21" t="s">
        <v>5</v>
      </c>
      <c r="C1380" s="35">
        <v>269</v>
      </c>
      <c r="D1380" s="35">
        <v>232</v>
      </c>
      <c r="E1380" s="35">
        <f t="shared" si="70"/>
        <v>501</v>
      </c>
      <c r="F1380" s="1"/>
      <c r="G1380" s="1"/>
      <c r="H1380" s="1"/>
      <c r="I1380" s="1"/>
      <c r="J1380" s="1"/>
    </row>
    <row r="1381" spans="2:10">
      <c r="B1381" s="21" t="s">
        <v>6</v>
      </c>
      <c r="C1381" s="35">
        <v>4</v>
      </c>
      <c r="D1381" s="35">
        <v>3</v>
      </c>
      <c r="E1381" s="35">
        <f t="shared" si="70"/>
        <v>7</v>
      </c>
      <c r="F1381" s="1"/>
      <c r="G1381" s="1"/>
      <c r="H1381" s="1"/>
      <c r="I1381" s="1"/>
      <c r="J1381" s="1"/>
    </row>
    <row r="1382" spans="2:10">
      <c r="B1382" s="26" t="s">
        <v>29</v>
      </c>
      <c r="C1382" s="37">
        <f>SUM(C1379:C1381)</f>
        <v>743</v>
      </c>
      <c r="D1382" s="37">
        <f>SUM(D1379:D1381)</f>
        <v>771</v>
      </c>
      <c r="E1382" s="37">
        <f t="shared" si="70"/>
        <v>1514</v>
      </c>
      <c r="F1382" s="1"/>
      <c r="G1382" s="1"/>
      <c r="H1382" s="1"/>
      <c r="I1382" s="1"/>
      <c r="J1382" s="1"/>
    </row>
    <row r="1383" spans="2:10">
      <c r="B1383" s="20" t="s">
        <v>11</v>
      </c>
      <c r="C1383" s="24"/>
      <c r="D1383" s="24"/>
      <c r="E1383" s="24"/>
      <c r="F1383" s="1"/>
      <c r="G1383" s="1"/>
      <c r="H1383" s="1"/>
      <c r="I1383" s="1"/>
      <c r="J1383" s="1"/>
    </row>
    <row r="1384" spans="2:10">
      <c r="B1384" s="21" t="s">
        <v>4</v>
      </c>
      <c r="C1384" s="35">
        <v>638</v>
      </c>
      <c r="D1384" s="35">
        <v>816</v>
      </c>
      <c r="E1384" s="35">
        <f t="shared" si="70"/>
        <v>1454</v>
      </c>
      <c r="F1384" s="1"/>
      <c r="G1384" s="1"/>
      <c r="H1384" s="1"/>
      <c r="I1384" s="1"/>
      <c r="J1384" s="1"/>
    </row>
    <row r="1385" spans="2:10">
      <c r="B1385" s="21" t="s">
        <v>5</v>
      </c>
      <c r="C1385" s="35">
        <v>378</v>
      </c>
      <c r="D1385" s="35">
        <v>356</v>
      </c>
      <c r="E1385" s="35">
        <f t="shared" si="70"/>
        <v>734</v>
      </c>
      <c r="F1385" s="1"/>
      <c r="G1385" s="1"/>
      <c r="H1385" s="1"/>
      <c r="I1385" s="1"/>
      <c r="J1385" s="1"/>
    </row>
    <row r="1386" spans="2:10">
      <c r="B1386" s="21" t="s">
        <v>6</v>
      </c>
      <c r="C1386" s="35">
        <v>8</v>
      </c>
      <c r="D1386" s="35">
        <v>9</v>
      </c>
      <c r="E1386" s="35">
        <f t="shared" si="70"/>
        <v>17</v>
      </c>
      <c r="F1386" s="1"/>
      <c r="G1386" s="1"/>
      <c r="H1386" s="1"/>
      <c r="I1386" s="1"/>
      <c r="J1386" s="1"/>
    </row>
    <row r="1387" spans="2:10">
      <c r="B1387" s="26" t="s">
        <v>29</v>
      </c>
      <c r="C1387" s="37">
        <f>SUM(C1384:C1386)</f>
        <v>1024</v>
      </c>
      <c r="D1387" s="37">
        <f>SUM(D1384:D1386)</f>
        <v>1181</v>
      </c>
      <c r="E1387" s="37">
        <f t="shared" si="70"/>
        <v>2205</v>
      </c>
      <c r="F1387" s="1"/>
      <c r="G1387" s="1"/>
      <c r="H1387" s="1"/>
      <c r="I1387" s="13"/>
    </row>
    <row r="1388" spans="2:10">
      <c r="B1388" s="20" t="s">
        <v>12</v>
      </c>
      <c r="C1388" s="24"/>
      <c r="D1388" s="24"/>
      <c r="E1388" s="24"/>
      <c r="F1388" s="1"/>
      <c r="G1388" s="1"/>
      <c r="H1388" s="1"/>
      <c r="I1388" s="13"/>
    </row>
    <row r="1389" spans="2:10">
      <c r="B1389" s="21" t="s">
        <v>4</v>
      </c>
      <c r="C1389" s="24">
        <v>312</v>
      </c>
      <c r="D1389" s="24">
        <v>388</v>
      </c>
      <c r="E1389" s="24">
        <f t="shared" si="70"/>
        <v>700</v>
      </c>
      <c r="F1389" s="1"/>
      <c r="G1389" s="1"/>
      <c r="H1389" s="1"/>
      <c r="I1389" s="13"/>
    </row>
    <row r="1390" spans="2:10">
      <c r="B1390" s="21" t="s">
        <v>5</v>
      </c>
      <c r="C1390" s="24">
        <v>158</v>
      </c>
      <c r="D1390" s="24">
        <v>156</v>
      </c>
      <c r="E1390" s="24">
        <f t="shared" si="70"/>
        <v>314</v>
      </c>
      <c r="F1390" s="1"/>
      <c r="G1390" s="1"/>
      <c r="H1390" s="1"/>
      <c r="I1390" s="13"/>
    </row>
    <row r="1391" spans="2:10">
      <c r="B1391" s="21" t="s">
        <v>6</v>
      </c>
      <c r="C1391" s="24">
        <v>3</v>
      </c>
      <c r="D1391" s="24">
        <v>3</v>
      </c>
      <c r="E1391" s="24">
        <f t="shared" si="70"/>
        <v>6</v>
      </c>
      <c r="F1391" s="1"/>
      <c r="G1391" s="1"/>
      <c r="H1391" s="1"/>
      <c r="I1391" s="13"/>
    </row>
    <row r="1392" spans="2:10">
      <c r="B1392" s="26" t="s">
        <v>29</v>
      </c>
      <c r="C1392" s="37">
        <f>SUM(C1389:C1391)</f>
        <v>473</v>
      </c>
      <c r="D1392" s="37">
        <f>SUM(D1389:D1391)</f>
        <v>547</v>
      </c>
      <c r="E1392" s="37">
        <f t="shared" si="70"/>
        <v>1020</v>
      </c>
      <c r="F1392" s="1"/>
      <c r="G1392" s="1"/>
      <c r="H1392" s="1"/>
      <c r="I1392" s="13"/>
    </row>
    <row r="1393" spans="2:10">
      <c r="B1393" s="16" t="s">
        <v>13</v>
      </c>
      <c r="C1393" s="37">
        <f>C1372+C1377+C1382+C1387+C1392</f>
        <v>3643</v>
      </c>
      <c r="D1393" s="37">
        <f>D1372+D1377+D1382+D1387+D1392</f>
        <v>4126</v>
      </c>
      <c r="E1393" s="37">
        <f>E1372+E1377+E1382+E1387+E1392</f>
        <v>7769</v>
      </c>
      <c r="F1393" s="1"/>
      <c r="G1393" s="1"/>
      <c r="H1393" s="1"/>
      <c r="I1393" s="13"/>
    </row>
    <row r="1394" spans="2:10">
      <c r="B1394" s="8"/>
      <c r="C1394" s="1"/>
      <c r="D1394" s="1"/>
      <c r="E1394" s="1"/>
      <c r="F1394" s="1"/>
      <c r="G1394" s="1"/>
      <c r="H1394" s="1"/>
      <c r="I1394" s="13"/>
    </row>
    <row r="1395" spans="2:10">
      <c r="B1395" s="8"/>
      <c r="C1395" s="1"/>
      <c r="D1395" s="1"/>
      <c r="E1395" s="1"/>
      <c r="F1395" s="1"/>
      <c r="G1395" s="1"/>
      <c r="H1395" s="1"/>
      <c r="I1395" s="13"/>
    </row>
    <row r="1396" spans="2:10" s="40" customFormat="1" ht="28.9">
      <c r="B1396" s="370" t="s">
        <v>97</v>
      </c>
      <c r="C1396" s="360" t="s">
        <v>245</v>
      </c>
      <c r="D1396" s="78"/>
      <c r="E1396" s="78"/>
      <c r="F1396" s="78"/>
      <c r="G1396" s="78"/>
      <c r="H1396" s="78"/>
      <c r="I1396" s="82"/>
      <c r="J1396" s="78"/>
    </row>
    <row r="1397" spans="2:10">
      <c r="B1397" s="8"/>
      <c r="C1397" s="1"/>
      <c r="D1397" s="1"/>
      <c r="E1397" s="1"/>
      <c r="F1397" s="1"/>
      <c r="G1397" s="1"/>
      <c r="H1397" s="1"/>
      <c r="I1397" s="13"/>
    </row>
    <row r="1398" spans="2:10">
      <c r="B1398" s="25" t="s">
        <v>31</v>
      </c>
      <c r="C1398" s="26" t="s">
        <v>48</v>
      </c>
      <c r="D1398" s="26" t="s">
        <v>49</v>
      </c>
      <c r="E1398" s="26" t="s">
        <v>29</v>
      </c>
      <c r="F1398" s="1"/>
      <c r="G1398" s="1"/>
      <c r="H1398" s="1"/>
      <c r="I1398" s="13"/>
      <c r="J1398" s="13"/>
    </row>
    <row r="1399" spans="2:10">
      <c r="B1399" s="20" t="s">
        <v>8</v>
      </c>
      <c r="C1399" s="24"/>
      <c r="D1399" s="24"/>
      <c r="E1399" s="24"/>
      <c r="F1399" s="1"/>
      <c r="G1399" s="1"/>
      <c r="H1399" s="1"/>
      <c r="I1399" s="13"/>
      <c r="J1399" s="13"/>
    </row>
    <row r="1400" spans="2:10">
      <c r="B1400" s="21" t="s">
        <v>4</v>
      </c>
      <c r="C1400" s="35">
        <v>729</v>
      </c>
      <c r="D1400" s="35">
        <v>503</v>
      </c>
      <c r="E1400" s="35">
        <f t="shared" ref="E1400:E1423" si="71">SUM(C1400:D1400)</f>
        <v>1232</v>
      </c>
      <c r="F1400" s="1"/>
      <c r="G1400" s="1"/>
      <c r="H1400" s="1"/>
      <c r="I1400" s="13"/>
      <c r="J1400" s="13"/>
    </row>
    <row r="1401" spans="2:10">
      <c r="B1401" s="21" t="s">
        <v>5</v>
      </c>
      <c r="C1401" s="35">
        <v>338</v>
      </c>
      <c r="D1401" s="35">
        <v>206</v>
      </c>
      <c r="E1401" s="35">
        <f t="shared" si="71"/>
        <v>544</v>
      </c>
      <c r="F1401" s="1"/>
      <c r="G1401" s="1"/>
      <c r="H1401" s="1"/>
      <c r="I1401" s="13"/>
      <c r="J1401" s="13"/>
    </row>
    <row r="1402" spans="2:10">
      <c r="B1402" s="21" t="s">
        <v>6</v>
      </c>
      <c r="C1402" s="35">
        <v>2</v>
      </c>
      <c r="D1402" s="35">
        <v>5</v>
      </c>
      <c r="E1402" s="35">
        <f t="shared" si="71"/>
        <v>7</v>
      </c>
      <c r="F1402" s="1"/>
      <c r="G1402" s="1"/>
      <c r="H1402" s="1"/>
      <c r="I1402" s="13"/>
      <c r="J1402" s="13"/>
    </row>
    <row r="1403" spans="2:10">
      <c r="B1403" s="26" t="s">
        <v>29</v>
      </c>
      <c r="C1403" s="37">
        <f>SUM(C1400:C1402)</f>
        <v>1069</v>
      </c>
      <c r="D1403" s="37">
        <f>SUM(D1400:D1402)</f>
        <v>714</v>
      </c>
      <c r="E1403" s="37">
        <f t="shared" si="71"/>
        <v>1783</v>
      </c>
      <c r="F1403" s="1"/>
      <c r="G1403" s="1"/>
      <c r="H1403" s="1"/>
      <c r="I1403" s="13"/>
      <c r="J1403" s="13"/>
    </row>
    <row r="1404" spans="2:10">
      <c r="B1404" s="20" t="s">
        <v>9</v>
      </c>
      <c r="C1404" s="24"/>
      <c r="D1404" s="24"/>
      <c r="E1404" s="24"/>
      <c r="F1404" s="1"/>
      <c r="G1404" s="1"/>
      <c r="H1404" s="1"/>
      <c r="I1404" s="13"/>
      <c r="J1404" s="13"/>
    </row>
    <row r="1405" spans="2:10">
      <c r="B1405" s="21" t="s">
        <v>4</v>
      </c>
      <c r="C1405" s="24">
        <v>514</v>
      </c>
      <c r="D1405" s="24">
        <v>325</v>
      </c>
      <c r="E1405" s="24">
        <f t="shared" si="71"/>
        <v>839</v>
      </c>
      <c r="F1405" s="1"/>
      <c r="G1405" s="1"/>
      <c r="H1405" s="1"/>
      <c r="I1405" s="13"/>
      <c r="J1405" s="13"/>
    </row>
    <row r="1406" spans="2:10">
      <c r="B1406" s="21" t="s">
        <v>5</v>
      </c>
      <c r="C1406" s="24">
        <v>262</v>
      </c>
      <c r="D1406" s="24">
        <v>138</v>
      </c>
      <c r="E1406" s="24">
        <f t="shared" si="71"/>
        <v>400</v>
      </c>
      <c r="F1406" s="1"/>
      <c r="G1406" s="1"/>
      <c r="H1406" s="1"/>
      <c r="I1406" s="13"/>
      <c r="J1406" s="13"/>
    </row>
    <row r="1407" spans="2:10">
      <c r="B1407" s="21" t="s">
        <v>6</v>
      </c>
      <c r="C1407" s="24">
        <v>7</v>
      </c>
      <c r="D1407" s="24">
        <v>1</v>
      </c>
      <c r="E1407" s="24">
        <f t="shared" si="71"/>
        <v>8</v>
      </c>
      <c r="F1407" s="1"/>
      <c r="G1407" s="1"/>
      <c r="H1407" s="1"/>
      <c r="I1407" s="13"/>
      <c r="J1407" s="13"/>
    </row>
    <row r="1408" spans="2:10">
      <c r="B1408" s="26" t="s">
        <v>29</v>
      </c>
      <c r="C1408" s="37">
        <f>SUM(C1405:C1407)</f>
        <v>783</v>
      </c>
      <c r="D1408" s="37">
        <f>SUM(D1405:D1407)</f>
        <v>464</v>
      </c>
      <c r="E1408" s="37">
        <f t="shared" si="71"/>
        <v>1247</v>
      </c>
      <c r="F1408" s="1"/>
      <c r="G1408" s="1"/>
      <c r="H1408" s="1"/>
      <c r="I1408" s="13"/>
      <c r="J1408" s="13"/>
    </row>
    <row r="1409" spans="2:10">
      <c r="B1409" s="20" t="s">
        <v>10</v>
      </c>
      <c r="C1409" s="24"/>
      <c r="D1409" s="24"/>
      <c r="E1409" s="24"/>
      <c r="F1409" s="1"/>
      <c r="G1409" s="1"/>
      <c r="H1409" s="1"/>
      <c r="I1409" s="13"/>
      <c r="J1409" s="13"/>
    </row>
    <row r="1410" spans="2:10">
      <c r="B1410" s="21" t="s">
        <v>4</v>
      </c>
      <c r="C1410" s="35">
        <v>623</v>
      </c>
      <c r="D1410" s="35">
        <v>383</v>
      </c>
      <c r="E1410" s="35">
        <f t="shared" si="71"/>
        <v>1006</v>
      </c>
      <c r="F1410" s="1"/>
      <c r="G1410" s="1"/>
      <c r="H1410" s="1"/>
      <c r="I1410" s="13"/>
      <c r="J1410" s="13"/>
    </row>
    <row r="1411" spans="2:10">
      <c r="B1411" s="21" t="s">
        <v>5</v>
      </c>
      <c r="C1411" s="35">
        <v>321</v>
      </c>
      <c r="D1411" s="35">
        <v>180</v>
      </c>
      <c r="E1411" s="35">
        <f t="shared" si="71"/>
        <v>501</v>
      </c>
      <c r="F1411" s="1"/>
      <c r="G1411" s="1"/>
      <c r="H1411" s="1"/>
      <c r="I1411" s="13"/>
      <c r="J1411" s="13"/>
    </row>
    <row r="1412" spans="2:10">
      <c r="B1412" s="21" t="s">
        <v>6</v>
      </c>
      <c r="C1412" s="35">
        <v>4</v>
      </c>
      <c r="D1412" s="35">
        <v>3</v>
      </c>
      <c r="E1412" s="35">
        <f t="shared" si="71"/>
        <v>7</v>
      </c>
      <c r="F1412" s="1"/>
      <c r="G1412" s="1"/>
      <c r="H1412" s="1"/>
      <c r="I1412" s="13"/>
      <c r="J1412" s="13"/>
    </row>
    <row r="1413" spans="2:10">
      <c r="B1413" s="26" t="s">
        <v>29</v>
      </c>
      <c r="C1413" s="37">
        <f>SUM(C1410:C1412)</f>
        <v>948</v>
      </c>
      <c r="D1413" s="37">
        <f>SUM(D1410:D1412)</f>
        <v>566</v>
      </c>
      <c r="E1413" s="37">
        <f t="shared" si="71"/>
        <v>1514</v>
      </c>
      <c r="F1413" s="1"/>
      <c r="G1413" s="1"/>
      <c r="H1413" s="1"/>
      <c r="I1413" s="13"/>
      <c r="J1413" s="13"/>
    </row>
    <row r="1414" spans="2:10">
      <c r="B1414" s="20" t="s">
        <v>11</v>
      </c>
      <c r="C1414" s="24"/>
      <c r="D1414" s="24"/>
      <c r="E1414" s="24"/>
      <c r="F1414" s="1"/>
      <c r="G1414" s="1"/>
      <c r="H1414" s="1"/>
      <c r="I1414" s="13"/>
      <c r="J1414" s="13"/>
    </row>
    <row r="1415" spans="2:10">
      <c r="B1415" s="21" t="s">
        <v>4</v>
      </c>
      <c r="C1415" s="35">
        <v>873</v>
      </c>
      <c r="D1415" s="35">
        <v>581</v>
      </c>
      <c r="E1415" s="35">
        <f t="shared" si="71"/>
        <v>1454</v>
      </c>
      <c r="F1415" s="1"/>
      <c r="G1415" s="1"/>
      <c r="H1415" s="1"/>
      <c r="I1415" s="13"/>
      <c r="J1415" s="13"/>
    </row>
    <row r="1416" spans="2:10">
      <c r="B1416" s="21" t="s">
        <v>5</v>
      </c>
      <c r="C1416" s="35">
        <v>478</v>
      </c>
      <c r="D1416" s="35">
        <v>256</v>
      </c>
      <c r="E1416" s="35">
        <f t="shared" si="71"/>
        <v>734</v>
      </c>
      <c r="F1416" s="1"/>
      <c r="G1416" s="1"/>
      <c r="H1416" s="1"/>
      <c r="I1416" s="13"/>
      <c r="J1416" s="13"/>
    </row>
    <row r="1417" spans="2:10">
      <c r="B1417" s="21" t="s">
        <v>6</v>
      </c>
      <c r="C1417" s="35">
        <v>10</v>
      </c>
      <c r="D1417" s="35">
        <v>7</v>
      </c>
      <c r="E1417" s="35">
        <f t="shared" si="71"/>
        <v>17</v>
      </c>
      <c r="F1417" s="1"/>
      <c r="G1417" s="1"/>
      <c r="H1417" s="1"/>
      <c r="I1417" s="13"/>
    </row>
    <row r="1418" spans="2:10">
      <c r="B1418" s="26" t="s">
        <v>29</v>
      </c>
      <c r="C1418" s="37">
        <f>SUM(C1415:C1417)</f>
        <v>1361</v>
      </c>
      <c r="D1418" s="37">
        <f>SUM(D1415:D1417)</f>
        <v>844</v>
      </c>
      <c r="E1418" s="37">
        <f t="shared" si="71"/>
        <v>2205</v>
      </c>
      <c r="F1418" s="1"/>
      <c r="G1418" s="1"/>
      <c r="H1418" s="1"/>
      <c r="I1418" s="13"/>
    </row>
    <row r="1419" spans="2:10">
      <c r="B1419" s="20" t="s">
        <v>12</v>
      </c>
      <c r="C1419" s="24"/>
      <c r="D1419" s="24"/>
      <c r="E1419" s="24"/>
      <c r="F1419" s="1"/>
      <c r="G1419" s="1"/>
      <c r="H1419" s="1"/>
      <c r="I1419" s="13"/>
    </row>
    <row r="1420" spans="2:10">
      <c r="B1420" s="21" t="s">
        <v>4</v>
      </c>
      <c r="C1420" s="24">
        <v>388</v>
      </c>
      <c r="D1420" s="24">
        <v>312</v>
      </c>
      <c r="E1420" s="24">
        <f t="shared" si="71"/>
        <v>700</v>
      </c>
      <c r="F1420" s="1"/>
      <c r="G1420" s="1"/>
      <c r="H1420" s="1"/>
      <c r="I1420" s="13"/>
    </row>
    <row r="1421" spans="2:10">
      <c r="B1421" s="21" t="s">
        <v>5</v>
      </c>
      <c r="C1421" s="24">
        <v>171</v>
      </c>
      <c r="D1421" s="24">
        <v>143</v>
      </c>
      <c r="E1421" s="24">
        <f t="shared" si="71"/>
        <v>314</v>
      </c>
      <c r="F1421" s="1"/>
      <c r="G1421" s="1"/>
      <c r="H1421" s="1"/>
      <c r="I1421" s="13"/>
    </row>
    <row r="1422" spans="2:10">
      <c r="B1422" s="21" t="s">
        <v>6</v>
      </c>
      <c r="C1422" s="24">
        <v>4</v>
      </c>
      <c r="D1422" s="24">
        <v>2</v>
      </c>
      <c r="E1422" s="24">
        <f t="shared" si="71"/>
        <v>6</v>
      </c>
      <c r="F1422" s="1"/>
      <c r="G1422" s="1"/>
      <c r="H1422" s="1"/>
      <c r="I1422" s="13"/>
    </row>
    <row r="1423" spans="2:10">
      <c r="B1423" s="26" t="s">
        <v>29</v>
      </c>
      <c r="C1423" s="37">
        <f>SUM(C1420:C1422)</f>
        <v>563</v>
      </c>
      <c r="D1423" s="37">
        <f>SUM(D1420:D1422)</f>
        <v>457</v>
      </c>
      <c r="E1423" s="37">
        <f t="shared" si="71"/>
        <v>1020</v>
      </c>
      <c r="F1423" s="1"/>
      <c r="G1423" s="1"/>
      <c r="H1423" s="1"/>
      <c r="I1423" s="13"/>
    </row>
    <row r="1424" spans="2:10">
      <c r="B1424" s="16" t="s">
        <v>13</v>
      </c>
      <c r="C1424" s="37">
        <f>C1403+C1408+C1413+C1418+C1423</f>
        <v>4724</v>
      </c>
      <c r="D1424" s="37">
        <f>D1403+D1408+D1413+D1418+D1423</f>
        <v>3045</v>
      </c>
      <c r="E1424" s="37">
        <f>E1403+E1408+E1413+E1418+E1423</f>
        <v>7769</v>
      </c>
      <c r="F1424" s="1"/>
      <c r="G1424" s="1"/>
      <c r="H1424" s="1"/>
      <c r="I1424" s="13"/>
    </row>
    <row r="1425" spans="2:10">
      <c r="B1425" s="8"/>
      <c r="C1425" s="1"/>
      <c r="D1425" s="1"/>
      <c r="E1425" s="1"/>
      <c r="F1425" s="1"/>
      <c r="G1425" s="1"/>
      <c r="H1425" s="1"/>
      <c r="I1425" s="13"/>
    </row>
    <row r="1426" spans="2:10">
      <c r="B1426" s="8"/>
      <c r="C1426" s="2"/>
      <c r="D1426" s="1"/>
      <c r="E1426" s="1"/>
      <c r="F1426" s="1"/>
      <c r="G1426" s="1"/>
      <c r="H1426" s="1"/>
      <c r="I1426" s="13"/>
    </row>
    <row r="1427" spans="2:10" s="40" customFormat="1" ht="28.9">
      <c r="B1427" s="370" t="s">
        <v>97</v>
      </c>
      <c r="C1427" s="360" t="s">
        <v>246</v>
      </c>
      <c r="D1427" s="78"/>
      <c r="E1427" s="78"/>
      <c r="F1427" s="78"/>
      <c r="G1427" s="78"/>
      <c r="H1427" s="78"/>
      <c r="I1427" s="82"/>
      <c r="J1427" s="78"/>
    </row>
    <row r="1428" spans="2:10">
      <c r="B1428" s="282"/>
      <c r="C1428" s="1"/>
      <c r="D1428" s="1"/>
      <c r="E1428" s="1"/>
      <c r="F1428" s="1"/>
      <c r="G1428" s="1"/>
      <c r="H1428" s="1"/>
      <c r="I1428" s="1"/>
      <c r="J1428" s="1"/>
    </row>
    <row r="1429" spans="2:10">
      <c r="B1429" s="25" t="s">
        <v>31</v>
      </c>
      <c r="C1429" s="26" t="s">
        <v>48</v>
      </c>
      <c r="D1429" s="26" t="s">
        <v>49</v>
      </c>
      <c r="E1429" s="26" t="s">
        <v>29</v>
      </c>
      <c r="F1429" s="1"/>
      <c r="G1429" s="1"/>
      <c r="H1429" s="1"/>
      <c r="I1429" s="1"/>
      <c r="J1429" s="1"/>
    </row>
    <row r="1430" spans="2:10">
      <c r="B1430" s="20" t="s">
        <v>8</v>
      </c>
      <c r="C1430" s="24"/>
      <c r="D1430" s="24"/>
      <c r="E1430" s="24"/>
      <c r="F1430" s="1"/>
      <c r="G1430" s="1"/>
      <c r="H1430" s="1"/>
      <c r="I1430" s="1"/>
      <c r="J1430" s="1"/>
    </row>
    <row r="1431" spans="2:10">
      <c r="B1431" s="21" t="s">
        <v>4</v>
      </c>
      <c r="C1431" s="35">
        <v>211</v>
      </c>
      <c r="D1431" s="35">
        <v>1021</v>
      </c>
      <c r="E1431" s="35">
        <f t="shared" ref="E1431:E1454" si="72">SUM(C1431:D1431)</f>
        <v>1232</v>
      </c>
      <c r="F1431" s="1"/>
      <c r="G1431" s="1"/>
      <c r="H1431" s="1"/>
      <c r="I1431" s="1"/>
      <c r="J1431" s="1"/>
    </row>
    <row r="1432" spans="2:10">
      <c r="B1432" s="21" t="s">
        <v>5</v>
      </c>
      <c r="C1432" s="35">
        <v>70</v>
      </c>
      <c r="D1432" s="35">
        <v>474</v>
      </c>
      <c r="E1432" s="35">
        <f t="shared" si="72"/>
        <v>544</v>
      </c>
      <c r="F1432" s="1"/>
      <c r="G1432" s="1"/>
      <c r="H1432" s="1"/>
      <c r="I1432" s="1"/>
      <c r="J1432" s="1"/>
    </row>
    <row r="1433" spans="2:10">
      <c r="B1433" s="21" t="s">
        <v>6</v>
      </c>
      <c r="C1433" s="35">
        <v>0</v>
      </c>
      <c r="D1433" s="35">
        <v>7</v>
      </c>
      <c r="E1433" s="35">
        <f t="shared" si="72"/>
        <v>7</v>
      </c>
      <c r="F1433" s="1"/>
      <c r="G1433" s="1"/>
      <c r="H1433" s="1"/>
      <c r="I1433" s="1"/>
      <c r="J1433" s="1"/>
    </row>
    <row r="1434" spans="2:10">
      <c r="B1434" s="26" t="s">
        <v>29</v>
      </c>
      <c r="C1434" s="37">
        <f>SUM(C1431:C1433)</f>
        <v>281</v>
      </c>
      <c r="D1434" s="37">
        <f>SUM(D1431:D1433)</f>
        <v>1502</v>
      </c>
      <c r="E1434" s="37">
        <f t="shared" si="72"/>
        <v>1783</v>
      </c>
      <c r="F1434" s="1"/>
      <c r="G1434" s="1"/>
      <c r="H1434" s="1"/>
      <c r="I1434" s="1"/>
      <c r="J1434" s="1"/>
    </row>
    <row r="1435" spans="2:10">
      <c r="B1435" s="20" t="s">
        <v>9</v>
      </c>
      <c r="C1435" s="24"/>
      <c r="D1435" s="24"/>
      <c r="E1435" s="24"/>
      <c r="F1435" s="1"/>
      <c r="G1435" s="1"/>
      <c r="H1435" s="1"/>
      <c r="I1435" s="1"/>
      <c r="J1435" s="1"/>
    </row>
    <row r="1436" spans="2:10">
      <c r="B1436" s="21" t="s">
        <v>4</v>
      </c>
      <c r="C1436" s="24">
        <v>123</v>
      </c>
      <c r="D1436" s="24">
        <v>716</v>
      </c>
      <c r="E1436" s="24">
        <f t="shared" si="72"/>
        <v>839</v>
      </c>
      <c r="F1436" s="1"/>
      <c r="G1436" s="1"/>
      <c r="H1436" s="1"/>
      <c r="I1436" s="1"/>
      <c r="J1436" s="1"/>
    </row>
    <row r="1437" spans="2:10">
      <c r="B1437" s="21" t="s">
        <v>5</v>
      </c>
      <c r="C1437" s="24">
        <v>42</v>
      </c>
      <c r="D1437" s="24">
        <v>358</v>
      </c>
      <c r="E1437" s="24">
        <f t="shared" si="72"/>
        <v>400</v>
      </c>
      <c r="F1437" s="1"/>
      <c r="G1437" s="1"/>
      <c r="H1437" s="1"/>
      <c r="I1437" s="1"/>
      <c r="J1437" s="1"/>
    </row>
    <row r="1438" spans="2:10">
      <c r="B1438" s="21" t="s">
        <v>6</v>
      </c>
      <c r="C1438" s="24">
        <v>1</v>
      </c>
      <c r="D1438" s="24">
        <v>7</v>
      </c>
      <c r="E1438" s="24">
        <f t="shared" si="72"/>
        <v>8</v>
      </c>
      <c r="F1438" s="1"/>
      <c r="G1438" s="1"/>
      <c r="H1438" s="1"/>
      <c r="I1438" s="1"/>
      <c r="J1438" s="1"/>
    </row>
    <row r="1439" spans="2:10">
      <c r="B1439" s="26" t="s">
        <v>29</v>
      </c>
      <c r="C1439" s="37">
        <f>SUM(C1436:C1438)</f>
        <v>166</v>
      </c>
      <c r="D1439" s="37">
        <f>SUM(D1436:D1438)</f>
        <v>1081</v>
      </c>
      <c r="E1439" s="37">
        <f t="shared" si="72"/>
        <v>1247</v>
      </c>
      <c r="F1439" s="1"/>
      <c r="G1439" s="1"/>
      <c r="H1439" s="1"/>
      <c r="I1439" s="1"/>
      <c r="J1439" s="1"/>
    </row>
    <row r="1440" spans="2:10">
      <c r="B1440" s="20" t="s">
        <v>10</v>
      </c>
      <c r="C1440" s="24"/>
      <c r="D1440" s="24"/>
      <c r="E1440" s="24"/>
      <c r="F1440" s="1"/>
      <c r="G1440" s="1"/>
      <c r="H1440" s="1"/>
      <c r="I1440" s="1"/>
      <c r="J1440" s="1"/>
    </row>
    <row r="1441" spans="2:10">
      <c r="B1441" s="21" t="s">
        <v>4</v>
      </c>
      <c r="C1441" s="35">
        <v>172</v>
      </c>
      <c r="D1441" s="35">
        <v>834</v>
      </c>
      <c r="E1441" s="35">
        <f t="shared" si="72"/>
        <v>1006</v>
      </c>
      <c r="F1441" s="1"/>
      <c r="G1441" s="1"/>
      <c r="H1441" s="1"/>
      <c r="I1441" s="1"/>
      <c r="J1441" s="1"/>
    </row>
    <row r="1442" spans="2:10">
      <c r="B1442" s="21" t="s">
        <v>5</v>
      </c>
      <c r="C1442" s="35">
        <v>73</v>
      </c>
      <c r="D1442" s="35">
        <v>428</v>
      </c>
      <c r="E1442" s="35">
        <f t="shared" si="72"/>
        <v>501</v>
      </c>
      <c r="F1442" s="1"/>
      <c r="G1442" s="1"/>
      <c r="H1442" s="1"/>
      <c r="I1442" s="1"/>
      <c r="J1442" s="1"/>
    </row>
    <row r="1443" spans="2:10">
      <c r="B1443" s="21" t="s">
        <v>6</v>
      </c>
      <c r="C1443" s="35">
        <v>4</v>
      </c>
      <c r="D1443" s="35">
        <v>3</v>
      </c>
      <c r="E1443" s="35">
        <f t="shared" si="72"/>
        <v>7</v>
      </c>
      <c r="F1443" s="1"/>
      <c r="G1443" s="1"/>
      <c r="H1443" s="1"/>
      <c r="I1443" s="1"/>
      <c r="J1443" s="1"/>
    </row>
    <row r="1444" spans="2:10">
      <c r="B1444" s="26" t="s">
        <v>29</v>
      </c>
      <c r="C1444" s="37">
        <f>SUM(C1441:C1443)</f>
        <v>249</v>
      </c>
      <c r="D1444" s="37">
        <f>SUM(D1441:D1443)</f>
        <v>1265</v>
      </c>
      <c r="E1444" s="37">
        <f t="shared" si="72"/>
        <v>1514</v>
      </c>
      <c r="F1444" s="1"/>
      <c r="G1444" s="1"/>
      <c r="H1444" s="1"/>
      <c r="I1444" s="1"/>
      <c r="J1444" s="1"/>
    </row>
    <row r="1445" spans="2:10">
      <c r="B1445" s="20" t="s">
        <v>11</v>
      </c>
      <c r="C1445" s="24"/>
      <c r="D1445" s="24"/>
      <c r="E1445" s="24"/>
      <c r="F1445" s="1"/>
      <c r="G1445" s="1"/>
      <c r="H1445" s="1"/>
      <c r="I1445" s="1"/>
      <c r="J1445" s="1"/>
    </row>
    <row r="1446" spans="2:10">
      <c r="B1446" s="21" t="s">
        <v>4</v>
      </c>
      <c r="C1446" s="35">
        <v>338</v>
      </c>
      <c r="D1446" s="35">
        <v>1116</v>
      </c>
      <c r="E1446" s="35">
        <f t="shared" si="72"/>
        <v>1454</v>
      </c>
      <c r="F1446" s="1"/>
      <c r="G1446" s="1"/>
      <c r="H1446" s="1"/>
      <c r="I1446" s="1"/>
      <c r="J1446" s="1"/>
    </row>
    <row r="1447" spans="2:10">
      <c r="B1447" s="21" t="s">
        <v>5</v>
      </c>
      <c r="C1447" s="35">
        <v>134</v>
      </c>
      <c r="D1447" s="35">
        <v>600</v>
      </c>
      <c r="E1447" s="35">
        <f t="shared" si="72"/>
        <v>734</v>
      </c>
      <c r="F1447" s="1"/>
      <c r="G1447" s="1"/>
      <c r="H1447" s="1"/>
      <c r="I1447" s="1"/>
      <c r="J1447" s="1"/>
    </row>
    <row r="1448" spans="2:10">
      <c r="B1448" s="21" t="s">
        <v>6</v>
      </c>
      <c r="C1448" s="35">
        <v>5</v>
      </c>
      <c r="D1448" s="35">
        <v>12</v>
      </c>
      <c r="E1448" s="35">
        <f t="shared" si="72"/>
        <v>17</v>
      </c>
      <c r="F1448" s="1"/>
      <c r="G1448" s="1"/>
      <c r="H1448" s="1"/>
      <c r="I1448" s="1"/>
      <c r="J1448" s="1"/>
    </row>
    <row r="1449" spans="2:10">
      <c r="B1449" s="26" t="s">
        <v>29</v>
      </c>
      <c r="C1449" s="37">
        <f>SUM(C1446:C1448)</f>
        <v>477</v>
      </c>
      <c r="D1449" s="37">
        <f>SUM(D1446:D1448)</f>
        <v>1728</v>
      </c>
      <c r="E1449" s="37">
        <f t="shared" si="72"/>
        <v>2205</v>
      </c>
      <c r="F1449" s="1"/>
      <c r="G1449" s="1"/>
      <c r="H1449" s="1"/>
      <c r="I1449" s="13"/>
    </row>
    <row r="1450" spans="2:10">
      <c r="B1450" s="20" t="s">
        <v>12</v>
      </c>
      <c r="C1450" s="24"/>
      <c r="D1450" s="24"/>
      <c r="E1450" s="24"/>
      <c r="F1450" s="1"/>
      <c r="G1450" s="1"/>
      <c r="H1450" s="1"/>
      <c r="I1450" s="13"/>
    </row>
    <row r="1451" spans="2:10">
      <c r="B1451" s="21" t="s">
        <v>4</v>
      </c>
      <c r="C1451" s="24">
        <v>187</v>
      </c>
      <c r="D1451" s="24">
        <v>513</v>
      </c>
      <c r="E1451" s="24">
        <f t="shared" si="72"/>
        <v>700</v>
      </c>
      <c r="F1451" s="1"/>
      <c r="G1451" s="1"/>
      <c r="H1451" s="1"/>
      <c r="I1451" s="13"/>
    </row>
    <row r="1452" spans="2:10">
      <c r="B1452" s="21" t="s">
        <v>5</v>
      </c>
      <c r="C1452" s="24">
        <v>73</v>
      </c>
      <c r="D1452" s="24">
        <v>241</v>
      </c>
      <c r="E1452" s="24">
        <f t="shared" si="72"/>
        <v>314</v>
      </c>
      <c r="F1452" s="1"/>
      <c r="G1452" s="1"/>
      <c r="H1452" s="1"/>
      <c r="I1452" s="13"/>
    </row>
    <row r="1453" spans="2:10">
      <c r="B1453" s="21" t="s">
        <v>6</v>
      </c>
      <c r="C1453" s="24">
        <v>0</v>
      </c>
      <c r="D1453" s="24">
        <v>6</v>
      </c>
      <c r="E1453" s="24">
        <f t="shared" si="72"/>
        <v>6</v>
      </c>
      <c r="F1453" s="1"/>
      <c r="G1453" s="1"/>
      <c r="H1453" s="1"/>
      <c r="I1453" s="13"/>
    </row>
    <row r="1454" spans="2:10">
      <c r="B1454" s="26" t="s">
        <v>29</v>
      </c>
      <c r="C1454" s="37">
        <f>SUM(C1451:C1453)</f>
        <v>260</v>
      </c>
      <c r="D1454" s="37">
        <f>SUM(D1451:D1453)</f>
        <v>760</v>
      </c>
      <c r="E1454" s="37">
        <f t="shared" si="72"/>
        <v>1020</v>
      </c>
      <c r="F1454" s="1"/>
      <c r="G1454" s="1"/>
      <c r="H1454" s="1"/>
      <c r="I1454" s="13"/>
    </row>
    <row r="1455" spans="2:10">
      <c r="B1455" s="16" t="s">
        <v>13</v>
      </c>
      <c r="C1455" s="37">
        <f>C1434+C1439+C1444+C1449+C1454</f>
        <v>1433</v>
      </c>
      <c r="D1455" s="37">
        <f>D1434+D1439+D1444+D1449+D1454</f>
        <v>6336</v>
      </c>
      <c r="E1455" s="37">
        <f>E1434+E1439+E1444+E1449+E1454</f>
        <v>7769</v>
      </c>
      <c r="F1455" s="1"/>
      <c r="G1455" s="1"/>
      <c r="H1455" s="1"/>
      <c r="I1455" s="13"/>
    </row>
    <row r="1456" spans="2:10">
      <c r="B1456" s="8"/>
      <c r="C1456" s="8"/>
      <c r="D1456" s="8"/>
      <c r="E1456" s="8"/>
      <c r="F1456" s="1"/>
      <c r="G1456" s="1"/>
      <c r="H1456" s="1"/>
      <c r="I1456" s="1"/>
      <c r="J1456" s="1"/>
    </row>
    <row r="1457" spans="2:10">
      <c r="B1457" s="8"/>
      <c r="C1457" s="1"/>
      <c r="D1457" s="1"/>
      <c r="E1457" s="1"/>
      <c r="F1457" s="1"/>
      <c r="G1457" s="1"/>
      <c r="H1457" s="1"/>
      <c r="I1457" s="1"/>
      <c r="J1457" s="1"/>
    </row>
    <row r="1458" spans="2:10" ht="28.9">
      <c r="B1458" s="282" t="s">
        <v>97</v>
      </c>
      <c r="C1458" s="294" t="s">
        <v>247</v>
      </c>
      <c r="D1458" s="2"/>
      <c r="E1458" s="2"/>
      <c r="F1458" s="2"/>
      <c r="G1458" s="2"/>
      <c r="H1458" s="2"/>
      <c r="I1458" s="82"/>
      <c r="J1458" s="2"/>
    </row>
    <row r="1459" spans="2:10">
      <c r="B1459" s="8"/>
      <c r="C1459" s="1"/>
      <c r="D1459" s="1"/>
      <c r="E1459" s="1"/>
      <c r="F1459" s="1"/>
      <c r="G1459" s="1"/>
      <c r="H1459" s="1"/>
      <c r="I1459" s="1"/>
      <c r="J1459" s="1"/>
    </row>
    <row r="1460" spans="2:10">
      <c r="B1460" s="25" t="s">
        <v>31</v>
      </c>
      <c r="C1460" s="26" t="s">
        <v>48</v>
      </c>
      <c r="D1460" s="26" t="s">
        <v>49</v>
      </c>
      <c r="E1460" s="26" t="s">
        <v>29</v>
      </c>
      <c r="F1460" s="1"/>
      <c r="G1460" s="1"/>
      <c r="H1460" s="1"/>
      <c r="I1460" s="1"/>
      <c r="J1460" s="1"/>
    </row>
    <row r="1461" spans="2:10">
      <c r="B1461" s="20" t="s">
        <v>8</v>
      </c>
      <c r="C1461" s="24"/>
      <c r="D1461" s="24"/>
      <c r="E1461" s="24"/>
      <c r="F1461" s="1"/>
      <c r="G1461" s="1"/>
      <c r="H1461" s="1"/>
      <c r="I1461" s="1"/>
      <c r="J1461" s="1"/>
    </row>
    <row r="1462" spans="2:10">
      <c r="B1462" s="21" t="s">
        <v>4</v>
      </c>
      <c r="C1462" s="35">
        <v>1006</v>
      </c>
      <c r="D1462" s="35">
        <v>226</v>
      </c>
      <c r="E1462" s="35">
        <f t="shared" ref="E1462:E1485" si="73">SUM(C1462:D1462)</f>
        <v>1232</v>
      </c>
      <c r="F1462" s="1"/>
      <c r="G1462" s="1"/>
      <c r="H1462" s="1"/>
      <c r="I1462" s="1"/>
      <c r="J1462" s="1"/>
    </row>
    <row r="1463" spans="2:10">
      <c r="B1463" s="21" t="s">
        <v>5</v>
      </c>
      <c r="C1463" s="35">
        <v>474</v>
      </c>
      <c r="D1463" s="35">
        <v>70</v>
      </c>
      <c r="E1463" s="35">
        <f t="shared" si="73"/>
        <v>544</v>
      </c>
      <c r="F1463" s="1"/>
      <c r="G1463" s="1"/>
      <c r="H1463" s="1"/>
      <c r="I1463" s="1"/>
      <c r="J1463" s="1"/>
    </row>
    <row r="1464" spans="2:10">
      <c r="B1464" s="21" t="s">
        <v>6</v>
      </c>
      <c r="C1464" s="35">
        <v>6</v>
      </c>
      <c r="D1464" s="35">
        <v>1</v>
      </c>
      <c r="E1464" s="35">
        <f t="shared" si="73"/>
        <v>7</v>
      </c>
      <c r="F1464" s="1"/>
      <c r="G1464" s="1"/>
      <c r="H1464" s="1"/>
      <c r="I1464" s="1"/>
      <c r="J1464" s="1"/>
    </row>
    <row r="1465" spans="2:10">
      <c r="B1465" s="26" t="s">
        <v>29</v>
      </c>
      <c r="C1465" s="37">
        <f>SUM(C1462:C1464)</f>
        <v>1486</v>
      </c>
      <c r="D1465" s="37">
        <f>SUM(D1462:D1464)</f>
        <v>297</v>
      </c>
      <c r="E1465" s="37">
        <f t="shared" si="73"/>
        <v>1783</v>
      </c>
      <c r="F1465" s="1"/>
      <c r="G1465" s="1"/>
      <c r="H1465" s="1"/>
      <c r="I1465" s="1"/>
      <c r="J1465" s="1"/>
    </row>
    <row r="1466" spans="2:10">
      <c r="B1466" s="20" t="s">
        <v>9</v>
      </c>
      <c r="C1466" s="24"/>
      <c r="D1466" s="24"/>
      <c r="E1466" s="24"/>
      <c r="F1466" s="1"/>
      <c r="G1466" s="1"/>
      <c r="H1466" s="1"/>
      <c r="I1466" s="1"/>
      <c r="J1466" s="1"/>
    </row>
    <row r="1467" spans="2:10">
      <c r="B1467" s="21" t="s">
        <v>4</v>
      </c>
      <c r="C1467" s="24">
        <v>659</v>
      </c>
      <c r="D1467" s="24">
        <v>180</v>
      </c>
      <c r="E1467" s="24">
        <f t="shared" si="73"/>
        <v>839</v>
      </c>
      <c r="F1467" s="1"/>
      <c r="G1467" s="1"/>
      <c r="H1467" s="1"/>
      <c r="I1467" s="1"/>
      <c r="J1467" s="1"/>
    </row>
    <row r="1468" spans="2:10">
      <c r="B1468" s="21" t="s">
        <v>5</v>
      </c>
      <c r="C1468" s="24">
        <v>330</v>
      </c>
      <c r="D1468" s="24">
        <v>70</v>
      </c>
      <c r="E1468" s="24">
        <f t="shared" si="73"/>
        <v>400</v>
      </c>
      <c r="F1468" s="1"/>
      <c r="G1468" s="1"/>
      <c r="H1468" s="1"/>
      <c r="I1468" s="1"/>
      <c r="J1468" s="1"/>
    </row>
    <row r="1469" spans="2:10">
      <c r="B1469" s="21" t="s">
        <v>6</v>
      </c>
      <c r="C1469" s="24">
        <v>7</v>
      </c>
      <c r="D1469" s="24">
        <v>1</v>
      </c>
      <c r="E1469" s="24">
        <f t="shared" si="73"/>
        <v>8</v>
      </c>
      <c r="F1469" s="1"/>
      <c r="G1469" s="1"/>
      <c r="H1469" s="1"/>
      <c r="I1469" s="1"/>
      <c r="J1469" s="1"/>
    </row>
    <row r="1470" spans="2:10">
      <c r="B1470" s="26" t="s">
        <v>29</v>
      </c>
      <c r="C1470" s="37">
        <f>SUM(C1467:C1469)</f>
        <v>996</v>
      </c>
      <c r="D1470" s="37">
        <f>SUM(D1467:D1469)</f>
        <v>251</v>
      </c>
      <c r="E1470" s="37">
        <f t="shared" si="73"/>
        <v>1247</v>
      </c>
      <c r="F1470" s="1"/>
      <c r="G1470" s="1"/>
      <c r="H1470" s="1"/>
      <c r="I1470" s="1"/>
      <c r="J1470" s="1"/>
    </row>
    <row r="1471" spans="2:10">
      <c r="B1471" s="20" t="s">
        <v>10</v>
      </c>
      <c r="C1471" s="24"/>
      <c r="D1471" s="24"/>
      <c r="E1471" s="24"/>
      <c r="F1471" s="1"/>
      <c r="G1471" s="1"/>
      <c r="H1471" s="1"/>
      <c r="I1471" s="1"/>
      <c r="J1471" s="1"/>
    </row>
    <row r="1472" spans="2:10">
      <c r="B1472" s="21" t="s">
        <v>4</v>
      </c>
      <c r="C1472" s="24">
        <v>734</v>
      </c>
      <c r="D1472" s="24">
        <v>272</v>
      </c>
      <c r="E1472" s="24">
        <f t="shared" si="73"/>
        <v>1006</v>
      </c>
      <c r="F1472" s="1"/>
      <c r="G1472" s="1"/>
      <c r="H1472" s="1"/>
      <c r="I1472" s="1"/>
      <c r="J1472" s="1"/>
    </row>
    <row r="1473" spans="2:10">
      <c r="B1473" s="21" t="s">
        <v>5</v>
      </c>
      <c r="C1473" s="24">
        <v>403</v>
      </c>
      <c r="D1473" s="24">
        <v>98</v>
      </c>
      <c r="E1473" s="24">
        <f t="shared" si="73"/>
        <v>501</v>
      </c>
      <c r="F1473" s="1"/>
      <c r="G1473" s="1"/>
      <c r="H1473" s="1"/>
      <c r="I1473" s="1"/>
      <c r="J1473" s="1"/>
    </row>
    <row r="1474" spans="2:10">
      <c r="B1474" s="21" t="s">
        <v>6</v>
      </c>
      <c r="C1474" s="24">
        <v>0</v>
      </c>
      <c r="D1474" s="24">
        <v>0</v>
      </c>
      <c r="E1474" s="24">
        <f>SUM(C1474:D1474)</f>
        <v>0</v>
      </c>
      <c r="F1474" s="1"/>
      <c r="G1474" s="1"/>
      <c r="H1474" s="1"/>
      <c r="I1474" s="1"/>
      <c r="J1474" s="1"/>
    </row>
    <row r="1475" spans="2:10">
      <c r="B1475" s="26" t="s">
        <v>29</v>
      </c>
      <c r="C1475" s="37">
        <f>SUM(C1472:C1474)</f>
        <v>1137</v>
      </c>
      <c r="D1475" s="37">
        <f>SUM(D1472:D1474)</f>
        <v>370</v>
      </c>
      <c r="E1475" s="37">
        <f t="shared" si="73"/>
        <v>1507</v>
      </c>
      <c r="F1475" s="1"/>
      <c r="G1475" s="1"/>
      <c r="H1475" s="1"/>
      <c r="I1475" s="1"/>
      <c r="J1475" s="1"/>
    </row>
    <row r="1476" spans="2:10">
      <c r="B1476" s="20" t="s">
        <v>11</v>
      </c>
      <c r="C1476" s="24"/>
      <c r="D1476" s="24"/>
      <c r="E1476" s="24"/>
      <c r="F1476" s="1"/>
      <c r="G1476" s="1"/>
      <c r="H1476" s="1"/>
      <c r="I1476" s="1"/>
      <c r="J1476" s="1"/>
    </row>
    <row r="1477" spans="2:10">
      <c r="B1477" s="21" t="s">
        <v>4</v>
      </c>
      <c r="C1477" s="24">
        <v>996</v>
      </c>
      <c r="D1477" s="24">
        <v>458</v>
      </c>
      <c r="E1477" s="24">
        <f t="shared" si="73"/>
        <v>1454</v>
      </c>
      <c r="F1477" s="1"/>
      <c r="G1477" s="1"/>
      <c r="H1477" s="1"/>
      <c r="I1477" s="1"/>
      <c r="J1477" s="1"/>
    </row>
    <row r="1478" spans="2:10">
      <c r="B1478" s="21" t="s">
        <v>5</v>
      </c>
      <c r="C1478" s="24">
        <v>538</v>
      </c>
      <c r="D1478" s="24">
        <v>196</v>
      </c>
      <c r="E1478" s="24">
        <f t="shared" si="73"/>
        <v>734</v>
      </c>
      <c r="F1478" s="1"/>
      <c r="G1478" s="1"/>
      <c r="H1478" s="1"/>
      <c r="I1478" s="1"/>
      <c r="J1478" s="1"/>
    </row>
    <row r="1479" spans="2:10">
      <c r="B1479" s="21" t="s">
        <v>6</v>
      </c>
      <c r="C1479" s="24">
        <v>0</v>
      </c>
      <c r="D1479" s="24">
        <v>0</v>
      </c>
      <c r="E1479" s="24">
        <v>0</v>
      </c>
      <c r="F1479" s="1"/>
      <c r="G1479" s="1"/>
      <c r="H1479" s="1"/>
      <c r="I1479" s="1"/>
      <c r="J1479" s="1"/>
    </row>
    <row r="1480" spans="2:10">
      <c r="B1480" s="26" t="s">
        <v>29</v>
      </c>
      <c r="C1480" s="37">
        <f>SUM(C1477:C1479)</f>
        <v>1534</v>
      </c>
      <c r="D1480" s="37">
        <f>SUM(D1477:D1479)</f>
        <v>654</v>
      </c>
      <c r="E1480" s="37">
        <f t="shared" si="73"/>
        <v>2188</v>
      </c>
      <c r="F1480" s="1"/>
      <c r="G1480" s="1"/>
      <c r="H1480" s="1"/>
      <c r="I1480" s="1"/>
      <c r="J1480" s="1"/>
    </row>
    <row r="1481" spans="2:10">
      <c r="B1481" s="20" t="s">
        <v>12</v>
      </c>
      <c r="C1481" s="24"/>
      <c r="D1481" s="24"/>
      <c r="E1481" s="24"/>
      <c r="F1481" s="1"/>
      <c r="G1481" s="1"/>
      <c r="H1481" s="1"/>
      <c r="I1481" s="1"/>
      <c r="J1481" s="1"/>
    </row>
    <row r="1482" spans="2:10">
      <c r="B1482" s="21" t="s">
        <v>4</v>
      </c>
      <c r="C1482" s="24">
        <v>475</v>
      </c>
      <c r="D1482" s="24">
        <v>225</v>
      </c>
      <c r="E1482" s="24">
        <f t="shared" si="73"/>
        <v>700</v>
      </c>
      <c r="F1482" s="1"/>
      <c r="G1482" s="1"/>
      <c r="H1482" s="1"/>
      <c r="I1482" s="1"/>
      <c r="J1482" s="1"/>
    </row>
    <row r="1483" spans="2:10">
      <c r="B1483" s="21" t="s">
        <v>5</v>
      </c>
      <c r="C1483" s="24">
        <v>233</v>
      </c>
      <c r="D1483" s="24">
        <v>81</v>
      </c>
      <c r="E1483" s="24">
        <f t="shared" si="73"/>
        <v>314</v>
      </c>
      <c r="F1483" s="1"/>
      <c r="G1483" s="1"/>
      <c r="H1483" s="1"/>
      <c r="I1483" s="1"/>
      <c r="J1483" s="1"/>
    </row>
    <row r="1484" spans="2:10">
      <c r="B1484" s="21" t="s">
        <v>6</v>
      </c>
      <c r="C1484" s="24">
        <v>5</v>
      </c>
      <c r="D1484" s="24">
        <v>1</v>
      </c>
      <c r="E1484" s="24">
        <f t="shared" si="73"/>
        <v>6</v>
      </c>
      <c r="F1484" s="1"/>
      <c r="G1484" s="1"/>
      <c r="H1484" s="1"/>
      <c r="I1484" s="1"/>
      <c r="J1484" s="1"/>
    </row>
    <row r="1485" spans="2:10">
      <c r="B1485" s="26" t="s">
        <v>29</v>
      </c>
      <c r="C1485" s="37">
        <f>SUM(C1482:C1484)</f>
        <v>713</v>
      </c>
      <c r="D1485" s="37">
        <f>SUM(D1482:D1484)</f>
        <v>307</v>
      </c>
      <c r="E1485" s="37">
        <f t="shared" si="73"/>
        <v>1020</v>
      </c>
      <c r="F1485" s="1"/>
      <c r="G1485" s="1"/>
      <c r="H1485" s="1"/>
      <c r="I1485" s="1"/>
      <c r="J1485" s="1"/>
    </row>
    <row r="1486" spans="2:10">
      <c r="B1486" s="16" t="s">
        <v>13</v>
      </c>
      <c r="C1486" s="37">
        <f>C1465+C1470+C1475+C1480+C1485</f>
        <v>5866</v>
      </c>
      <c r="D1486" s="37">
        <f>D1465+D1470+D1475+D1480+D1485</f>
        <v>1879</v>
      </c>
      <c r="E1486" s="37">
        <f>E1465+E1470+E1475+E1480+E1485</f>
        <v>7745</v>
      </c>
      <c r="F1486" s="1"/>
      <c r="G1486" s="1"/>
      <c r="H1486" s="1"/>
      <c r="I1486" s="1"/>
      <c r="J1486" s="1"/>
    </row>
    <row r="1487" spans="2:10">
      <c r="B1487" s="8"/>
      <c r="C1487" s="1"/>
      <c r="D1487" s="1"/>
      <c r="E1487" s="1"/>
      <c r="F1487" s="1"/>
      <c r="G1487" s="1"/>
      <c r="H1487" s="1"/>
      <c r="I1487" s="1"/>
      <c r="J1487" s="1"/>
    </row>
  </sheetData>
  <mergeCells count="282">
    <mergeCell ref="H470:H471"/>
    <mergeCell ref="B470:B471"/>
    <mergeCell ref="C470:C471"/>
    <mergeCell ref="D470:D471"/>
    <mergeCell ref="E470:E471"/>
    <mergeCell ref="F470:F471"/>
    <mergeCell ref="G470:G471"/>
    <mergeCell ref="H466:H467"/>
    <mergeCell ref="B468:B469"/>
    <mergeCell ref="C468:C469"/>
    <mergeCell ref="D468:D469"/>
    <mergeCell ref="E468:E469"/>
    <mergeCell ref="F468:F469"/>
    <mergeCell ref="G468:G469"/>
    <mergeCell ref="H468:H469"/>
    <mergeCell ref="B466:B467"/>
    <mergeCell ref="C466:C467"/>
    <mergeCell ref="D466:D467"/>
    <mergeCell ref="E466:E467"/>
    <mergeCell ref="F466:F467"/>
    <mergeCell ref="G466:G467"/>
    <mergeCell ref="H462:H463"/>
    <mergeCell ref="B464:B465"/>
    <mergeCell ref="C464:C465"/>
    <mergeCell ref="D464:D465"/>
    <mergeCell ref="E464:E465"/>
    <mergeCell ref="F464:F465"/>
    <mergeCell ref="G464:G465"/>
    <mergeCell ref="H464:H465"/>
    <mergeCell ref="B462:B463"/>
    <mergeCell ref="C462:C463"/>
    <mergeCell ref="D462:D463"/>
    <mergeCell ref="E462:E463"/>
    <mergeCell ref="F462:F463"/>
    <mergeCell ref="G462:G463"/>
    <mergeCell ref="H453:H454"/>
    <mergeCell ref="B455:B456"/>
    <mergeCell ref="C455:C456"/>
    <mergeCell ref="D455:D456"/>
    <mergeCell ref="E455:E456"/>
    <mergeCell ref="F455:F456"/>
    <mergeCell ref="G455:G456"/>
    <mergeCell ref="H455:H456"/>
    <mergeCell ref="B453:B454"/>
    <mergeCell ref="C453:C454"/>
    <mergeCell ref="D453:D454"/>
    <mergeCell ref="E453:E454"/>
    <mergeCell ref="F453:F454"/>
    <mergeCell ref="G453:G454"/>
    <mergeCell ref="H449:H450"/>
    <mergeCell ref="B451:B452"/>
    <mergeCell ref="C451:C452"/>
    <mergeCell ref="D451:D452"/>
    <mergeCell ref="E451:E452"/>
    <mergeCell ref="F451:F452"/>
    <mergeCell ref="G451:G452"/>
    <mergeCell ref="H451:H452"/>
    <mergeCell ref="B449:B450"/>
    <mergeCell ref="C449:C450"/>
    <mergeCell ref="D449:D450"/>
    <mergeCell ref="E449:E450"/>
    <mergeCell ref="F449:F450"/>
    <mergeCell ref="G449:G450"/>
    <mergeCell ref="H439:H440"/>
    <mergeCell ref="B447:B448"/>
    <mergeCell ref="C447:C448"/>
    <mergeCell ref="D447:D448"/>
    <mergeCell ref="E447:E448"/>
    <mergeCell ref="F447:F448"/>
    <mergeCell ref="G447:G448"/>
    <mergeCell ref="H447:H448"/>
    <mergeCell ref="B439:B440"/>
    <mergeCell ref="C439:C440"/>
    <mergeCell ref="D439:D440"/>
    <mergeCell ref="E439:E440"/>
    <mergeCell ref="F439:F440"/>
    <mergeCell ref="G439:G440"/>
    <mergeCell ref="H435:H436"/>
    <mergeCell ref="B437:B438"/>
    <mergeCell ref="C437:C438"/>
    <mergeCell ref="D437:D438"/>
    <mergeCell ref="E437:E438"/>
    <mergeCell ref="F437:F438"/>
    <mergeCell ref="G437:G438"/>
    <mergeCell ref="H437:H438"/>
    <mergeCell ref="B435:B436"/>
    <mergeCell ref="C435:C436"/>
    <mergeCell ref="D435:D436"/>
    <mergeCell ref="E435:E436"/>
    <mergeCell ref="F435:F436"/>
    <mergeCell ref="G435:G436"/>
    <mergeCell ref="H424:H425"/>
    <mergeCell ref="B433:B434"/>
    <mergeCell ref="C433:C434"/>
    <mergeCell ref="D433:D434"/>
    <mergeCell ref="E433:E434"/>
    <mergeCell ref="F433:F434"/>
    <mergeCell ref="G433:G434"/>
    <mergeCell ref="H433:H434"/>
    <mergeCell ref="B424:B425"/>
    <mergeCell ref="C424:C425"/>
    <mergeCell ref="D424:D425"/>
    <mergeCell ref="E424:E425"/>
    <mergeCell ref="F424:F425"/>
    <mergeCell ref="G424:G425"/>
    <mergeCell ref="H420:H421"/>
    <mergeCell ref="B422:B423"/>
    <mergeCell ref="C422:C423"/>
    <mergeCell ref="D422:D423"/>
    <mergeCell ref="E422:E423"/>
    <mergeCell ref="F422:F423"/>
    <mergeCell ref="G422:G423"/>
    <mergeCell ref="H422:H423"/>
    <mergeCell ref="B420:B421"/>
    <mergeCell ref="C420:C421"/>
    <mergeCell ref="D420:D421"/>
    <mergeCell ref="E420:E421"/>
    <mergeCell ref="F420:F421"/>
    <mergeCell ref="G420:G421"/>
    <mergeCell ref="H416:H417"/>
    <mergeCell ref="B418:B419"/>
    <mergeCell ref="C418:C419"/>
    <mergeCell ref="D418:D419"/>
    <mergeCell ref="E418:E419"/>
    <mergeCell ref="F418:F419"/>
    <mergeCell ref="G418:G419"/>
    <mergeCell ref="H418:H419"/>
    <mergeCell ref="B416:B417"/>
    <mergeCell ref="C416:C417"/>
    <mergeCell ref="D416:D417"/>
    <mergeCell ref="E416:E417"/>
    <mergeCell ref="F416:F417"/>
    <mergeCell ref="G416:G417"/>
    <mergeCell ref="H412:H413"/>
    <mergeCell ref="B414:B415"/>
    <mergeCell ref="C414:C415"/>
    <mergeCell ref="D414:D415"/>
    <mergeCell ref="E414:E415"/>
    <mergeCell ref="F414:F415"/>
    <mergeCell ref="G414:G415"/>
    <mergeCell ref="H414:H415"/>
    <mergeCell ref="B412:B413"/>
    <mergeCell ref="C412:C413"/>
    <mergeCell ref="D412:D413"/>
    <mergeCell ref="E412:E413"/>
    <mergeCell ref="F412:F413"/>
    <mergeCell ref="G412:G413"/>
    <mergeCell ref="H403:H404"/>
    <mergeCell ref="B405:B406"/>
    <mergeCell ref="C405:C406"/>
    <mergeCell ref="D405:D406"/>
    <mergeCell ref="E405:E406"/>
    <mergeCell ref="F405:F406"/>
    <mergeCell ref="G405:G406"/>
    <mergeCell ref="H405:H406"/>
    <mergeCell ref="B403:B404"/>
    <mergeCell ref="C403:C404"/>
    <mergeCell ref="D403:D404"/>
    <mergeCell ref="E403:E404"/>
    <mergeCell ref="F403:F404"/>
    <mergeCell ref="G403:G404"/>
    <mergeCell ref="H399:H400"/>
    <mergeCell ref="B401:B402"/>
    <mergeCell ref="C401:C402"/>
    <mergeCell ref="D401:D402"/>
    <mergeCell ref="E401:E402"/>
    <mergeCell ref="F401:F402"/>
    <mergeCell ref="G401:G402"/>
    <mergeCell ref="H401:H402"/>
    <mergeCell ref="B399:B400"/>
    <mergeCell ref="C399:C400"/>
    <mergeCell ref="D399:D400"/>
    <mergeCell ref="E399:E400"/>
    <mergeCell ref="F399:F400"/>
    <mergeCell ref="G399:G400"/>
    <mergeCell ref="H395:H396"/>
    <mergeCell ref="B397:B398"/>
    <mergeCell ref="C397:C398"/>
    <mergeCell ref="D397:D398"/>
    <mergeCell ref="E397:E398"/>
    <mergeCell ref="F397:F398"/>
    <mergeCell ref="G397:G398"/>
    <mergeCell ref="H397:H398"/>
    <mergeCell ref="B395:B396"/>
    <mergeCell ref="C395:C396"/>
    <mergeCell ref="D395:D396"/>
    <mergeCell ref="E395:E396"/>
    <mergeCell ref="F395:F396"/>
    <mergeCell ref="G395:G396"/>
    <mergeCell ref="H386:H387"/>
    <mergeCell ref="B393:B394"/>
    <mergeCell ref="C393:C394"/>
    <mergeCell ref="D393:D394"/>
    <mergeCell ref="E393:E394"/>
    <mergeCell ref="F393:F394"/>
    <mergeCell ref="G393:G394"/>
    <mergeCell ref="H393:H394"/>
    <mergeCell ref="B386:B387"/>
    <mergeCell ref="C386:C387"/>
    <mergeCell ref="D386:D387"/>
    <mergeCell ref="E386:E387"/>
    <mergeCell ref="F386:F387"/>
    <mergeCell ref="G386:G387"/>
    <mergeCell ref="H381:H382"/>
    <mergeCell ref="B384:B385"/>
    <mergeCell ref="C384:C385"/>
    <mergeCell ref="D384:D385"/>
    <mergeCell ref="E384:E385"/>
    <mergeCell ref="F384:F385"/>
    <mergeCell ref="G384:G385"/>
    <mergeCell ref="H384:H385"/>
    <mergeCell ref="B381:B382"/>
    <mergeCell ref="C381:C382"/>
    <mergeCell ref="D381:D382"/>
    <mergeCell ref="E381:E382"/>
    <mergeCell ref="F381:F382"/>
    <mergeCell ref="G381:G382"/>
    <mergeCell ref="H377:H378"/>
    <mergeCell ref="B379:B380"/>
    <mergeCell ref="C379:C380"/>
    <mergeCell ref="D379:D380"/>
    <mergeCell ref="E379:E380"/>
    <mergeCell ref="F379:F380"/>
    <mergeCell ref="G379:G380"/>
    <mergeCell ref="H379:H380"/>
    <mergeCell ref="B377:B378"/>
    <mergeCell ref="C377:C378"/>
    <mergeCell ref="D377:D378"/>
    <mergeCell ref="E377:E378"/>
    <mergeCell ref="F377:F378"/>
    <mergeCell ref="G377:G378"/>
    <mergeCell ref="H364:H365"/>
    <mergeCell ref="B375:B376"/>
    <mergeCell ref="C375:C376"/>
    <mergeCell ref="D375:D376"/>
    <mergeCell ref="E375:E376"/>
    <mergeCell ref="F375:F376"/>
    <mergeCell ref="G375:G376"/>
    <mergeCell ref="H375:H376"/>
    <mergeCell ref="B364:B365"/>
    <mergeCell ref="C364:C365"/>
    <mergeCell ref="D364:D365"/>
    <mergeCell ref="E364:E365"/>
    <mergeCell ref="F364:F365"/>
    <mergeCell ref="G364:G365"/>
    <mergeCell ref="H358:H359"/>
    <mergeCell ref="B360:B361"/>
    <mergeCell ref="C360:C361"/>
    <mergeCell ref="D360:D361"/>
    <mergeCell ref="E360:E361"/>
    <mergeCell ref="F360:F361"/>
    <mergeCell ref="G360:G361"/>
    <mergeCell ref="H360:H361"/>
    <mergeCell ref="B358:B359"/>
    <mergeCell ref="C358:C359"/>
    <mergeCell ref="D358:D359"/>
    <mergeCell ref="E358:E359"/>
    <mergeCell ref="F358:F359"/>
    <mergeCell ref="G358:G359"/>
    <mergeCell ref="G353:G354"/>
    <mergeCell ref="H353:H354"/>
    <mergeCell ref="B355:B356"/>
    <mergeCell ref="C355:C356"/>
    <mergeCell ref="D355:D356"/>
    <mergeCell ref="E355:E356"/>
    <mergeCell ref="F355:F356"/>
    <mergeCell ref="G355:G356"/>
    <mergeCell ref="H355:H356"/>
    <mergeCell ref="F68:F69"/>
    <mergeCell ref="B353:B354"/>
    <mergeCell ref="C353:C354"/>
    <mergeCell ref="D353:D354"/>
    <mergeCell ref="E353:E354"/>
    <mergeCell ref="F353:F354"/>
    <mergeCell ref="B35:B37"/>
    <mergeCell ref="C35:C37"/>
    <mergeCell ref="D35:D37"/>
    <mergeCell ref="E35:E37"/>
    <mergeCell ref="B68:B69"/>
    <mergeCell ref="C68:C69"/>
    <mergeCell ref="D68:D69"/>
    <mergeCell ref="E68:E6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8A4D3C"/>
  </sheetPr>
  <dimension ref="B2:J408"/>
  <sheetViews>
    <sheetView topLeftCell="A381" workbookViewId="0">
      <selection activeCell="B337" sqref="B337:B346"/>
    </sheetView>
  </sheetViews>
  <sheetFormatPr defaultColWidth="20.7109375" defaultRowHeight="14.45"/>
  <cols>
    <col min="1" max="1" width="7.7109375" customWidth="1"/>
  </cols>
  <sheetData>
    <row r="2" spans="2:10" s="6" customFormat="1" ht="28.9">
      <c r="B2" s="362" t="s">
        <v>248</v>
      </c>
      <c r="C2" s="352" t="s">
        <v>249</v>
      </c>
      <c r="D2" s="334"/>
      <c r="E2" s="334"/>
      <c r="F2" s="334"/>
      <c r="G2" s="334"/>
      <c r="H2" s="334"/>
      <c r="I2" s="334"/>
      <c r="J2" s="334"/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 s="6" customFormat="1" ht="43.15">
      <c r="B4" s="246" t="s">
        <v>31</v>
      </c>
      <c r="C4" s="248" t="s">
        <v>250</v>
      </c>
      <c r="D4" s="248" t="s">
        <v>251</v>
      </c>
      <c r="E4" s="248" t="s">
        <v>252</v>
      </c>
      <c r="F4" s="248" t="s">
        <v>253</v>
      </c>
      <c r="G4" s="213" t="s">
        <v>29</v>
      </c>
      <c r="H4" s="14"/>
      <c r="I4" s="14"/>
      <c r="J4" s="14"/>
    </row>
    <row r="5" spans="2:10">
      <c r="B5" s="20" t="s">
        <v>8</v>
      </c>
      <c r="C5" s="24"/>
      <c r="D5" s="24"/>
      <c r="E5" s="24"/>
      <c r="F5" s="24"/>
      <c r="G5" s="24"/>
    </row>
    <row r="6" spans="2:10">
      <c r="B6" s="21" t="s">
        <v>4</v>
      </c>
      <c r="C6" s="24">
        <v>1070</v>
      </c>
      <c r="D6" s="24">
        <v>153</v>
      </c>
      <c r="E6" s="24">
        <v>5</v>
      </c>
      <c r="F6" s="24">
        <v>4</v>
      </c>
      <c r="G6" s="24">
        <f>SUM(C6:F6)</f>
        <v>1232</v>
      </c>
    </row>
    <row r="7" spans="2:10">
      <c r="B7" s="21" t="s">
        <v>5</v>
      </c>
      <c r="C7" s="24">
        <v>485</v>
      </c>
      <c r="D7" s="24">
        <v>49</v>
      </c>
      <c r="E7" s="24">
        <v>5</v>
      </c>
      <c r="F7" s="24">
        <v>5</v>
      </c>
      <c r="G7" s="24">
        <f t="shared" ref="G7:G8" si="0">SUM(C7:F7)</f>
        <v>544</v>
      </c>
    </row>
    <row r="8" spans="2:10">
      <c r="B8" s="21" t="s">
        <v>6</v>
      </c>
      <c r="C8" s="24">
        <v>6</v>
      </c>
      <c r="D8" s="24">
        <v>1</v>
      </c>
      <c r="E8" s="24">
        <v>0</v>
      </c>
      <c r="F8" s="35">
        <v>0</v>
      </c>
      <c r="G8" s="24">
        <f t="shared" si="0"/>
        <v>7</v>
      </c>
    </row>
    <row r="9" spans="2:10">
      <c r="B9" s="26" t="s">
        <v>29</v>
      </c>
      <c r="C9" s="37">
        <f>SUM(C6:C8)</f>
        <v>1561</v>
      </c>
      <c r="D9" s="37">
        <f>SUM(D6:D8)</f>
        <v>203</v>
      </c>
      <c r="E9" s="37">
        <f>SUM(E6:E8)</f>
        <v>10</v>
      </c>
      <c r="F9" s="37">
        <f>SUM(F6:F8)</f>
        <v>9</v>
      </c>
      <c r="G9" s="37">
        <f>SUM(C9:F9)</f>
        <v>1783</v>
      </c>
    </row>
    <row r="10" spans="2:10">
      <c r="B10" s="20" t="s">
        <v>9</v>
      </c>
      <c r="C10" s="24"/>
      <c r="D10" s="24"/>
      <c r="E10" s="24"/>
      <c r="F10" s="24"/>
      <c r="G10" s="24"/>
    </row>
    <row r="11" spans="2:10">
      <c r="B11" s="21" t="s">
        <v>4</v>
      </c>
      <c r="C11" s="24">
        <v>720</v>
      </c>
      <c r="D11" s="24">
        <v>107</v>
      </c>
      <c r="E11" s="24">
        <v>8</v>
      </c>
      <c r="F11" s="24">
        <v>4</v>
      </c>
      <c r="G11" s="24">
        <f>SUM(C11:F11)</f>
        <v>839</v>
      </c>
    </row>
    <row r="12" spans="2:10">
      <c r="B12" s="21" t="s">
        <v>5</v>
      </c>
      <c r="C12" s="24">
        <v>345</v>
      </c>
      <c r="D12" s="24">
        <v>52</v>
      </c>
      <c r="E12" s="24">
        <v>2</v>
      </c>
      <c r="F12" s="24">
        <v>1</v>
      </c>
      <c r="G12" s="24">
        <f t="shared" ref="G12:G28" si="1">SUM(C12:F12)</f>
        <v>400</v>
      </c>
    </row>
    <row r="13" spans="2:10">
      <c r="B13" s="21" t="s">
        <v>6</v>
      </c>
      <c r="C13" s="24">
        <v>5</v>
      </c>
      <c r="D13" s="24">
        <v>2</v>
      </c>
      <c r="E13" s="24">
        <v>1</v>
      </c>
      <c r="F13" s="24">
        <v>0</v>
      </c>
      <c r="G13" s="24">
        <f t="shared" si="1"/>
        <v>8</v>
      </c>
    </row>
    <row r="14" spans="2:10">
      <c r="B14" s="26" t="s">
        <v>29</v>
      </c>
      <c r="C14" s="26">
        <f>SUM(C11:C13)</f>
        <v>1070</v>
      </c>
      <c r="D14" s="26">
        <f>SUM(D11:D13)</f>
        <v>161</v>
      </c>
      <c r="E14" s="26">
        <f>SUM(E11:E13)</f>
        <v>11</v>
      </c>
      <c r="F14" s="37">
        <f>SUM(F11:F13)</f>
        <v>5</v>
      </c>
      <c r="G14" s="37">
        <f>SUM(C14:F14)</f>
        <v>1247</v>
      </c>
    </row>
    <row r="15" spans="2:10">
      <c r="B15" s="20" t="s">
        <v>10</v>
      </c>
      <c r="C15" s="24"/>
      <c r="D15" s="24"/>
      <c r="E15" s="24"/>
      <c r="F15" s="24"/>
      <c r="G15" s="24"/>
    </row>
    <row r="16" spans="2:10">
      <c r="B16" s="21" t="s">
        <v>4</v>
      </c>
      <c r="C16" s="24">
        <v>860</v>
      </c>
      <c r="D16" s="24">
        <v>121</v>
      </c>
      <c r="E16" s="24">
        <v>17</v>
      </c>
      <c r="F16" s="24">
        <v>8</v>
      </c>
      <c r="G16" s="24">
        <f t="shared" si="1"/>
        <v>1006</v>
      </c>
    </row>
    <row r="17" spans="2:10">
      <c r="B17" s="21" t="s">
        <v>5</v>
      </c>
      <c r="C17" s="24">
        <v>398</v>
      </c>
      <c r="D17" s="24">
        <v>89</v>
      </c>
      <c r="E17" s="24">
        <v>12</v>
      </c>
      <c r="F17" s="24">
        <v>2</v>
      </c>
      <c r="G17" s="24">
        <f t="shared" si="1"/>
        <v>501</v>
      </c>
    </row>
    <row r="18" spans="2:10">
      <c r="B18" s="21" t="s">
        <v>6</v>
      </c>
      <c r="C18" s="24">
        <v>5</v>
      </c>
      <c r="D18" s="24"/>
      <c r="E18" s="24">
        <v>1</v>
      </c>
      <c r="F18" s="24">
        <v>1</v>
      </c>
      <c r="G18" s="24">
        <f t="shared" si="1"/>
        <v>7</v>
      </c>
    </row>
    <row r="19" spans="2:10">
      <c r="B19" s="26" t="s">
        <v>29</v>
      </c>
      <c r="C19" s="37">
        <f>SUM(C16:C18)</f>
        <v>1263</v>
      </c>
      <c r="D19" s="37">
        <f>SUM(D16:D18)</f>
        <v>210</v>
      </c>
      <c r="E19" s="37">
        <f>SUM(E16:E18)</f>
        <v>30</v>
      </c>
      <c r="F19" s="37">
        <f>SUM(F16:F18)</f>
        <v>11</v>
      </c>
      <c r="G19" s="37">
        <f>SUM(C19:F19)</f>
        <v>1514</v>
      </c>
    </row>
    <row r="20" spans="2:10">
      <c r="B20" s="20" t="s">
        <v>11</v>
      </c>
      <c r="C20" s="24"/>
      <c r="D20" s="24"/>
      <c r="E20" s="24"/>
      <c r="F20" s="24"/>
      <c r="G20" s="24"/>
      <c r="H20" s="1"/>
      <c r="I20" s="8"/>
      <c r="J20" s="8"/>
    </row>
    <row r="21" spans="2:10">
      <c r="B21" s="21" t="s">
        <v>4</v>
      </c>
      <c r="C21" s="24">
        <v>1089</v>
      </c>
      <c r="D21" s="24">
        <v>278</v>
      </c>
      <c r="E21" s="24">
        <v>55</v>
      </c>
      <c r="F21" s="24">
        <v>32</v>
      </c>
      <c r="G21" s="24">
        <f t="shared" si="1"/>
        <v>1454</v>
      </c>
      <c r="H21" s="1"/>
      <c r="I21" s="8"/>
      <c r="J21" s="8"/>
    </row>
    <row r="22" spans="2:10">
      <c r="B22" s="21" t="s">
        <v>5</v>
      </c>
      <c r="C22" s="24">
        <v>537</v>
      </c>
      <c r="D22" s="24">
        <v>152</v>
      </c>
      <c r="E22" s="24">
        <v>30</v>
      </c>
      <c r="F22" s="24">
        <v>15</v>
      </c>
      <c r="G22" s="24">
        <f t="shared" si="1"/>
        <v>734</v>
      </c>
      <c r="H22" s="1"/>
      <c r="I22" s="8"/>
      <c r="J22" s="8"/>
    </row>
    <row r="23" spans="2:10">
      <c r="B23" s="21" t="s">
        <v>6</v>
      </c>
      <c r="C23" s="24">
        <v>14</v>
      </c>
      <c r="D23" s="24">
        <v>3</v>
      </c>
      <c r="E23" s="24">
        <v>0</v>
      </c>
      <c r="F23" s="24">
        <v>0</v>
      </c>
      <c r="G23" s="24">
        <f t="shared" si="1"/>
        <v>17</v>
      </c>
      <c r="H23" s="1"/>
      <c r="I23" s="8"/>
      <c r="J23" s="8"/>
    </row>
    <row r="24" spans="2:10">
      <c r="B24" s="26" t="s">
        <v>29</v>
      </c>
      <c r="C24" s="37">
        <f>SUM(C21:C23)</f>
        <v>1640</v>
      </c>
      <c r="D24" s="37">
        <f>SUM(D21:D23)</f>
        <v>433</v>
      </c>
      <c r="E24" s="37">
        <f>SUM(E21:E23)</f>
        <v>85</v>
      </c>
      <c r="F24" s="37">
        <f>SUM(F21:F23)</f>
        <v>47</v>
      </c>
      <c r="G24" s="37">
        <f>SUM(C24:F24)</f>
        <v>2205</v>
      </c>
      <c r="H24" s="1"/>
      <c r="I24" s="8"/>
      <c r="J24" s="8"/>
    </row>
    <row r="25" spans="2:10">
      <c r="B25" s="20" t="s">
        <v>12</v>
      </c>
      <c r="C25" s="24"/>
      <c r="D25" s="24"/>
      <c r="E25" s="24"/>
      <c r="F25" s="24"/>
      <c r="G25" s="24"/>
      <c r="H25" s="1"/>
      <c r="I25" s="8"/>
      <c r="J25" s="8"/>
    </row>
    <row r="26" spans="2:10">
      <c r="B26" s="21" t="s">
        <v>4</v>
      </c>
      <c r="C26" s="24">
        <v>565</v>
      </c>
      <c r="D26" s="24">
        <v>97</v>
      </c>
      <c r="E26" s="24">
        <v>19</v>
      </c>
      <c r="F26" s="24">
        <v>19</v>
      </c>
      <c r="G26" s="24">
        <f t="shared" si="1"/>
        <v>700</v>
      </c>
      <c r="H26" s="1"/>
      <c r="I26" s="8"/>
      <c r="J26" s="8"/>
    </row>
    <row r="27" spans="2:10">
      <c r="B27" s="21" t="s">
        <v>5</v>
      </c>
      <c r="C27" s="24">
        <v>264</v>
      </c>
      <c r="D27" s="24">
        <v>43</v>
      </c>
      <c r="E27" s="24">
        <v>5</v>
      </c>
      <c r="F27" s="24">
        <v>2</v>
      </c>
      <c r="G27" s="24">
        <f t="shared" si="1"/>
        <v>314</v>
      </c>
      <c r="H27" s="1"/>
      <c r="I27" s="8"/>
      <c r="J27" s="8"/>
    </row>
    <row r="28" spans="2:10">
      <c r="B28" s="21" t="s">
        <v>6</v>
      </c>
      <c r="C28" s="24">
        <v>3</v>
      </c>
      <c r="D28" s="24">
        <v>3</v>
      </c>
      <c r="E28" s="24">
        <v>0</v>
      </c>
      <c r="F28" s="24">
        <v>0</v>
      </c>
      <c r="G28" s="24">
        <f t="shared" si="1"/>
        <v>6</v>
      </c>
      <c r="H28" s="1"/>
      <c r="I28" s="8"/>
      <c r="J28" s="8"/>
    </row>
    <row r="29" spans="2:10">
      <c r="B29" s="26" t="s">
        <v>29</v>
      </c>
      <c r="C29" s="37">
        <f>SUM(C26:C28)</f>
        <v>832</v>
      </c>
      <c r="D29" s="37">
        <f>SUM(D26:D28)</f>
        <v>143</v>
      </c>
      <c r="E29" s="37">
        <f>SUM(E26:E28)</f>
        <v>24</v>
      </c>
      <c r="F29" s="37">
        <f>SUM(F26:F28)</f>
        <v>21</v>
      </c>
      <c r="G29" s="37">
        <f>SUM(C29:F29)</f>
        <v>1020</v>
      </c>
      <c r="H29" s="1"/>
      <c r="I29" s="8"/>
      <c r="J29" s="8"/>
    </row>
    <row r="30" spans="2:10">
      <c r="B30" s="16" t="s">
        <v>13</v>
      </c>
      <c r="C30" s="37">
        <f>C9+C14+C19+C24+C29</f>
        <v>6366</v>
      </c>
      <c r="D30" s="37">
        <f t="shared" ref="D30:G30" si="2">D9+D14+D19+D24+D29</f>
        <v>1150</v>
      </c>
      <c r="E30" s="37">
        <f t="shared" si="2"/>
        <v>160</v>
      </c>
      <c r="F30" s="37">
        <f t="shared" si="2"/>
        <v>93</v>
      </c>
      <c r="G30" s="37">
        <f t="shared" si="2"/>
        <v>7769</v>
      </c>
      <c r="H30" s="1"/>
      <c r="I30" s="8"/>
      <c r="J30" s="8"/>
    </row>
    <row r="31" spans="2:10">
      <c r="B31" s="8"/>
      <c r="C31" s="8"/>
      <c r="D31" s="8"/>
      <c r="E31" s="8"/>
      <c r="F31" s="8"/>
      <c r="G31" s="8"/>
      <c r="H31" s="8"/>
      <c r="I31" s="8"/>
      <c r="J31" s="8"/>
    </row>
    <row r="32" spans="2:10">
      <c r="B32" s="1"/>
      <c r="C32" s="1"/>
      <c r="D32" s="1"/>
      <c r="E32" s="1"/>
      <c r="F32" s="1"/>
      <c r="G32" s="1"/>
      <c r="H32" s="1"/>
      <c r="I32" s="1"/>
      <c r="J32" s="1"/>
    </row>
    <row r="33" spans="2:10" s="40" customFormat="1" ht="28.9">
      <c r="B33" s="370" t="s">
        <v>248</v>
      </c>
      <c r="C33" s="360" t="s">
        <v>254</v>
      </c>
      <c r="D33" s="360"/>
      <c r="E33" s="3"/>
      <c r="F33" s="3"/>
      <c r="G33" s="3"/>
      <c r="H33" s="3"/>
      <c r="I33" s="3"/>
      <c r="J33" s="3"/>
    </row>
    <row r="34" spans="2:10">
      <c r="B34" s="1"/>
      <c r="C34" s="1"/>
      <c r="D34" s="1"/>
      <c r="E34" s="1"/>
      <c r="F34" s="1"/>
      <c r="G34" s="1"/>
      <c r="H34" s="1"/>
      <c r="I34" s="1"/>
      <c r="J34" s="1"/>
    </row>
    <row r="35" spans="2:10" s="6" customFormat="1" ht="43.15">
      <c r="B35" s="246" t="s">
        <v>31</v>
      </c>
      <c r="C35" s="248" t="s">
        <v>250</v>
      </c>
      <c r="D35" s="248" t="s">
        <v>251</v>
      </c>
      <c r="E35" s="248" t="s">
        <v>252</v>
      </c>
      <c r="F35" s="248" t="s">
        <v>253</v>
      </c>
      <c r="G35" s="213" t="s">
        <v>29</v>
      </c>
      <c r="H35" s="14"/>
      <c r="I35" s="14"/>
      <c r="J35" s="14"/>
    </row>
    <row r="36" spans="2:10">
      <c r="B36" s="20" t="s">
        <v>8</v>
      </c>
      <c r="C36" s="24"/>
      <c r="D36" s="24"/>
      <c r="E36" s="24"/>
      <c r="F36" s="24"/>
      <c r="G36" s="24"/>
    </row>
    <row r="37" spans="2:10">
      <c r="B37" s="21" t="s">
        <v>4</v>
      </c>
      <c r="C37" s="24">
        <v>928</v>
      </c>
      <c r="D37" s="24">
        <v>294</v>
      </c>
      <c r="E37" s="24">
        <v>9</v>
      </c>
      <c r="F37" s="24">
        <v>1</v>
      </c>
      <c r="G37" s="24">
        <f>SUM(C37:F37)</f>
        <v>1232</v>
      </c>
    </row>
    <row r="38" spans="2:10">
      <c r="B38" s="21" t="s">
        <v>5</v>
      </c>
      <c r="C38" s="24">
        <v>423</v>
      </c>
      <c r="D38" s="24">
        <v>114</v>
      </c>
      <c r="E38" s="24">
        <v>5</v>
      </c>
      <c r="F38" s="24">
        <v>2</v>
      </c>
      <c r="G38" s="24">
        <f t="shared" ref="G38:G39" si="3">SUM(C38:F38)</f>
        <v>544</v>
      </c>
    </row>
    <row r="39" spans="2:10">
      <c r="B39" s="21" t="s">
        <v>6</v>
      </c>
      <c r="C39" s="24">
        <v>6</v>
      </c>
      <c r="D39" s="24">
        <v>1</v>
      </c>
      <c r="E39" s="24"/>
      <c r="F39" s="35"/>
      <c r="G39" s="24">
        <f t="shared" si="3"/>
        <v>7</v>
      </c>
    </row>
    <row r="40" spans="2:10">
      <c r="B40" s="26" t="s">
        <v>29</v>
      </c>
      <c r="C40" s="37">
        <f>SUM(C37:C39)</f>
        <v>1357</v>
      </c>
      <c r="D40" s="37">
        <f>SUM(D37:D39)</f>
        <v>409</v>
      </c>
      <c r="E40" s="37">
        <f>SUM(E37:E39)</f>
        <v>14</v>
      </c>
      <c r="F40" s="37">
        <f>SUM(F37:F39)</f>
        <v>3</v>
      </c>
      <c r="G40" s="37">
        <f>SUM(G37:G39)</f>
        <v>1783</v>
      </c>
    </row>
    <row r="41" spans="2:10">
      <c r="B41" s="20" t="s">
        <v>9</v>
      </c>
      <c r="C41" s="24"/>
      <c r="D41" s="24"/>
      <c r="E41" s="24"/>
      <c r="F41" s="24"/>
      <c r="G41" s="24"/>
    </row>
    <row r="42" spans="2:10">
      <c r="B42" s="21" t="s">
        <v>4</v>
      </c>
      <c r="C42" s="24">
        <v>630</v>
      </c>
      <c r="D42" s="24">
        <v>205</v>
      </c>
      <c r="E42" s="24">
        <v>4</v>
      </c>
      <c r="F42" s="24"/>
      <c r="G42" s="24">
        <f>SUM(C42:F42)</f>
        <v>839</v>
      </c>
    </row>
    <row r="43" spans="2:10">
      <c r="B43" s="21" t="s">
        <v>5</v>
      </c>
      <c r="C43" s="24">
        <v>301</v>
      </c>
      <c r="D43" s="24">
        <v>98</v>
      </c>
      <c r="E43" s="24">
        <v>1</v>
      </c>
      <c r="F43" s="24"/>
      <c r="G43" s="24">
        <f t="shared" ref="G43:G44" si="4">SUM(C43:F43)</f>
        <v>400</v>
      </c>
    </row>
    <row r="44" spans="2:10">
      <c r="B44" s="21" t="s">
        <v>6</v>
      </c>
      <c r="C44" s="24">
        <v>6</v>
      </c>
      <c r="D44" s="24">
        <v>2</v>
      </c>
      <c r="E44" s="24"/>
      <c r="F44" s="24"/>
      <c r="G44" s="24">
        <f t="shared" si="4"/>
        <v>8</v>
      </c>
    </row>
    <row r="45" spans="2:10">
      <c r="B45" s="26" t="s">
        <v>29</v>
      </c>
      <c r="C45" s="26">
        <f>SUM(C42:C44)</f>
        <v>937</v>
      </c>
      <c r="D45" s="26">
        <f>SUM(D42:D44)</f>
        <v>305</v>
      </c>
      <c r="E45" s="26">
        <f>SUM(E42:E44)</f>
        <v>5</v>
      </c>
      <c r="F45" s="37">
        <f>SUM(F42:F44)</f>
        <v>0</v>
      </c>
      <c r="G45" s="37">
        <f>SUM(G42:G44)</f>
        <v>1247</v>
      </c>
    </row>
    <row r="46" spans="2:10">
      <c r="B46" s="20" t="s">
        <v>10</v>
      </c>
      <c r="C46" s="24"/>
      <c r="D46" s="24"/>
      <c r="E46" s="24"/>
      <c r="F46" s="24"/>
      <c r="G46" s="24"/>
    </row>
    <row r="47" spans="2:10">
      <c r="B47" s="21" t="s">
        <v>4</v>
      </c>
      <c r="C47" s="24">
        <v>790</v>
      </c>
      <c r="D47" s="24">
        <v>206</v>
      </c>
      <c r="E47" s="24">
        <v>10</v>
      </c>
      <c r="F47" s="24"/>
      <c r="G47" s="24">
        <f>SUM(C47:F47)</f>
        <v>1006</v>
      </c>
    </row>
    <row r="48" spans="2:10">
      <c r="B48" s="21" t="s">
        <v>5</v>
      </c>
      <c r="C48" s="24">
        <v>390</v>
      </c>
      <c r="D48" s="24">
        <v>108</v>
      </c>
      <c r="E48" s="24">
        <v>3</v>
      </c>
      <c r="F48" s="24"/>
      <c r="G48" s="24">
        <f t="shared" ref="G48:G49" si="5">SUM(C48:F48)</f>
        <v>501</v>
      </c>
    </row>
    <row r="49" spans="2:10">
      <c r="B49" s="21" t="s">
        <v>6</v>
      </c>
      <c r="C49" s="24">
        <v>3</v>
      </c>
      <c r="D49" s="24">
        <v>4</v>
      </c>
      <c r="E49" s="24"/>
      <c r="F49" s="24"/>
      <c r="G49" s="24">
        <f t="shared" si="5"/>
        <v>7</v>
      </c>
    </row>
    <row r="50" spans="2:10">
      <c r="B50" s="26" t="s">
        <v>29</v>
      </c>
      <c r="C50" s="37">
        <f>SUM(C47:C49)</f>
        <v>1183</v>
      </c>
      <c r="D50" s="37">
        <f>SUM(D47:D49)</f>
        <v>318</v>
      </c>
      <c r="E50" s="37">
        <f>SUM(E47:E49)</f>
        <v>13</v>
      </c>
      <c r="F50" s="37">
        <f>SUM(F47:F49)</f>
        <v>0</v>
      </c>
      <c r="G50" s="37">
        <f>SUM(G47:G49)</f>
        <v>1514</v>
      </c>
    </row>
    <row r="51" spans="2:10">
      <c r="B51" s="20" t="s">
        <v>11</v>
      </c>
      <c r="C51" s="101"/>
      <c r="D51" s="101"/>
      <c r="E51" s="101"/>
      <c r="F51" s="101"/>
      <c r="G51" s="214"/>
      <c r="H51" s="8"/>
      <c r="I51" s="8"/>
      <c r="J51" s="8"/>
    </row>
    <row r="52" spans="2:10">
      <c r="B52" s="32" t="s">
        <v>4</v>
      </c>
      <c r="C52" s="24">
        <v>1089</v>
      </c>
      <c r="D52" s="24">
        <v>278</v>
      </c>
      <c r="E52" s="24">
        <v>55</v>
      </c>
      <c r="F52" s="24">
        <v>32</v>
      </c>
      <c r="G52" s="21">
        <f>SUM(C52:F52)</f>
        <v>1454</v>
      </c>
      <c r="H52" s="8"/>
      <c r="I52" s="8"/>
      <c r="J52" s="8"/>
    </row>
    <row r="53" spans="2:10">
      <c r="B53" s="32" t="s">
        <v>5</v>
      </c>
      <c r="C53" s="24">
        <v>537</v>
      </c>
      <c r="D53" s="24">
        <v>152</v>
      </c>
      <c r="E53" s="24">
        <v>30</v>
      </c>
      <c r="F53" s="24">
        <v>15</v>
      </c>
      <c r="G53" s="21">
        <f>SUM(C53:F53)</f>
        <v>734</v>
      </c>
      <c r="H53" s="8"/>
      <c r="I53" s="8"/>
      <c r="J53" s="8"/>
    </row>
    <row r="54" spans="2:10">
      <c r="B54" s="32" t="s">
        <v>6</v>
      </c>
      <c r="C54" s="24">
        <v>14</v>
      </c>
      <c r="D54" s="24">
        <v>3</v>
      </c>
      <c r="E54" s="24"/>
      <c r="F54" s="24"/>
      <c r="G54" s="21">
        <f>SUM(C54:F54)</f>
        <v>17</v>
      </c>
      <c r="H54" s="8"/>
      <c r="I54" s="8"/>
      <c r="J54" s="8"/>
    </row>
    <row r="55" spans="2:10">
      <c r="B55" s="31" t="s">
        <v>29</v>
      </c>
      <c r="C55" s="37">
        <f>SUM(C52:C54)</f>
        <v>1640</v>
      </c>
      <c r="D55" s="37">
        <f>SUM(D52:D54)</f>
        <v>433</v>
      </c>
      <c r="E55" s="37">
        <f>SUM(E52:E54)</f>
        <v>85</v>
      </c>
      <c r="F55" s="37">
        <f>SUM(F52:F54)</f>
        <v>47</v>
      </c>
      <c r="G55" s="37">
        <f>SUM(G52:G54)</f>
        <v>2205</v>
      </c>
      <c r="H55" s="8"/>
      <c r="I55" s="8"/>
      <c r="J55" s="8"/>
    </row>
    <row r="56" spans="2:10">
      <c r="B56" s="20" t="s">
        <v>12</v>
      </c>
      <c r="C56" s="160"/>
      <c r="D56" s="160"/>
      <c r="E56" s="160"/>
      <c r="F56" s="160"/>
      <c r="G56" s="57"/>
      <c r="H56" s="8"/>
      <c r="I56" s="8"/>
      <c r="J56" s="8"/>
    </row>
    <row r="57" spans="2:10">
      <c r="B57" s="21" t="s">
        <v>4</v>
      </c>
      <c r="C57" s="24">
        <v>577</v>
      </c>
      <c r="D57" s="24">
        <v>119</v>
      </c>
      <c r="E57" s="24">
        <v>4</v>
      </c>
      <c r="F57" s="24"/>
      <c r="G57" s="21">
        <f>SUM(C57:F57)</f>
        <v>700</v>
      </c>
      <c r="H57" s="8"/>
      <c r="I57" s="8"/>
      <c r="J57" s="8"/>
    </row>
    <row r="58" spans="2:10">
      <c r="B58" s="21" t="s">
        <v>5</v>
      </c>
      <c r="C58" s="24">
        <v>271</v>
      </c>
      <c r="D58" s="24">
        <v>43</v>
      </c>
      <c r="E58" s="24"/>
      <c r="F58" s="24"/>
      <c r="G58" s="21">
        <f t="shared" ref="G58:G59" si="6">SUM(C58:F58)</f>
        <v>314</v>
      </c>
      <c r="H58" s="8"/>
      <c r="I58" s="8"/>
      <c r="J58" s="8"/>
    </row>
    <row r="59" spans="2:10">
      <c r="B59" s="21" t="s">
        <v>6</v>
      </c>
      <c r="C59" s="24">
        <v>3</v>
      </c>
      <c r="D59" s="24">
        <v>3</v>
      </c>
      <c r="E59" s="24"/>
      <c r="F59" s="24"/>
      <c r="G59" s="21">
        <f t="shared" si="6"/>
        <v>6</v>
      </c>
      <c r="H59" s="8"/>
      <c r="I59" s="8"/>
      <c r="J59" s="8"/>
    </row>
    <row r="60" spans="2:10">
      <c r="B60" s="26" t="s">
        <v>29</v>
      </c>
      <c r="C60" s="37">
        <f>SUM(C57:C59)</f>
        <v>851</v>
      </c>
      <c r="D60" s="37">
        <f>SUM(D57:D59)</f>
        <v>165</v>
      </c>
      <c r="E60" s="37">
        <f>SUM(E57:E59)</f>
        <v>4</v>
      </c>
      <c r="F60" s="37">
        <f>SUM(F57:F59)</f>
        <v>0</v>
      </c>
      <c r="G60" s="37">
        <f>SUM(G57:G59)</f>
        <v>1020</v>
      </c>
      <c r="H60" s="8"/>
      <c r="I60" s="8"/>
      <c r="J60" s="8"/>
    </row>
    <row r="61" spans="2:10">
      <c r="B61" s="16" t="s">
        <v>13</v>
      </c>
      <c r="C61" s="37">
        <f>C40+C45+C55+C50+C60</f>
        <v>5968</v>
      </c>
      <c r="D61" s="37">
        <f t="shared" ref="D61:G61" si="7">D40+D45+D55+D50+D60</f>
        <v>1630</v>
      </c>
      <c r="E61" s="37">
        <f t="shared" si="7"/>
        <v>121</v>
      </c>
      <c r="F61" s="37">
        <f t="shared" si="7"/>
        <v>50</v>
      </c>
      <c r="G61" s="37">
        <f t="shared" si="7"/>
        <v>7769</v>
      </c>
      <c r="H61" s="8"/>
      <c r="I61" s="8"/>
      <c r="J61" s="8"/>
    </row>
    <row r="62" spans="2:10">
      <c r="B62" s="8"/>
      <c r="C62" s="8"/>
      <c r="D62" s="8"/>
      <c r="E62" s="8"/>
      <c r="F62" s="8"/>
      <c r="G62" s="8"/>
      <c r="H62" s="8"/>
      <c r="I62" s="8"/>
      <c r="J62" s="8"/>
    </row>
    <row r="63" spans="2:10">
      <c r="B63" s="8"/>
      <c r="C63" s="8"/>
      <c r="D63" s="8"/>
      <c r="E63" s="8"/>
      <c r="F63" s="8"/>
      <c r="G63" s="8"/>
      <c r="H63" s="8"/>
      <c r="I63" s="8"/>
      <c r="J63" s="8"/>
    </row>
    <row r="64" spans="2:10" s="40" customFormat="1" ht="28.9">
      <c r="B64" s="370" t="s">
        <v>248</v>
      </c>
      <c r="C64" s="360" t="s">
        <v>255</v>
      </c>
      <c r="D64" s="78"/>
      <c r="E64" s="78"/>
      <c r="F64" s="78"/>
      <c r="G64" s="78"/>
      <c r="H64" s="78"/>
      <c r="I64" s="78"/>
      <c r="J64" s="78"/>
    </row>
    <row r="65" spans="2:10">
      <c r="B65" s="8"/>
      <c r="C65" s="8"/>
      <c r="D65" s="8"/>
      <c r="E65" s="8"/>
      <c r="F65" s="8"/>
      <c r="G65" s="8"/>
      <c r="H65" s="8"/>
      <c r="I65" s="8"/>
      <c r="J65" s="8"/>
    </row>
    <row r="66" spans="2:10" s="6" customFormat="1" ht="43.15">
      <c r="B66" s="246" t="s">
        <v>31</v>
      </c>
      <c r="C66" s="248" t="s">
        <v>250</v>
      </c>
      <c r="D66" s="248" t="s">
        <v>251</v>
      </c>
      <c r="E66" s="248" t="s">
        <v>252</v>
      </c>
      <c r="F66" s="248" t="s">
        <v>253</v>
      </c>
      <c r="G66" s="213" t="s">
        <v>29</v>
      </c>
      <c r="H66" s="393"/>
      <c r="I66" s="393"/>
      <c r="J66" s="393"/>
    </row>
    <row r="67" spans="2:10">
      <c r="B67" s="20" t="s">
        <v>8</v>
      </c>
      <c r="C67" s="24"/>
      <c r="D67" s="24"/>
      <c r="E67" s="24"/>
      <c r="F67" s="24"/>
      <c r="G67" s="24"/>
      <c r="H67" s="8"/>
      <c r="I67" s="8"/>
      <c r="J67" s="8"/>
    </row>
    <row r="68" spans="2:10">
      <c r="B68" s="21" t="s">
        <v>4</v>
      </c>
      <c r="C68" s="24">
        <v>701</v>
      </c>
      <c r="D68" s="24">
        <v>518</v>
      </c>
      <c r="E68" s="24">
        <v>13</v>
      </c>
      <c r="F68" s="24"/>
      <c r="G68" s="35">
        <f>SUM(C68:F68)</f>
        <v>1232</v>
      </c>
      <c r="H68" s="8"/>
      <c r="I68" s="8"/>
      <c r="J68" s="8"/>
    </row>
    <row r="69" spans="2:10">
      <c r="B69" s="21" t="s">
        <v>5</v>
      </c>
      <c r="C69" s="24">
        <v>322</v>
      </c>
      <c r="D69" s="24">
        <v>213</v>
      </c>
      <c r="E69" s="24">
        <v>8</v>
      </c>
      <c r="F69" s="24">
        <v>1</v>
      </c>
      <c r="G69" s="24">
        <f t="shared" ref="G69:G70" si="8">SUM(C69:F69)</f>
        <v>544</v>
      </c>
      <c r="H69" s="8"/>
      <c r="I69" s="8"/>
      <c r="J69" s="8"/>
    </row>
    <row r="70" spans="2:10">
      <c r="B70" s="21" t="s">
        <v>6</v>
      </c>
      <c r="C70" s="24">
        <v>5</v>
      </c>
      <c r="D70" s="24">
        <v>2</v>
      </c>
      <c r="E70" s="24"/>
      <c r="F70" s="35"/>
      <c r="G70" s="24">
        <f t="shared" si="8"/>
        <v>7</v>
      </c>
      <c r="H70" s="8"/>
      <c r="I70" s="8"/>
      <c r="J70" s="8"/>
    </row>
    <row r="71" spans="2:10">
      <c r="B71" s="331" t="s">
        <v>29</v>
      </c>
      <c r="C71" s="332">
        <f>SUM(C68:C70)</f>
        <v>1028</v>
      </c>
      <c r="D71" s="332">
        <f t="shared" ref="D71:G71" si="9">SUM(D68:D70)</f>
        <v>733</v>
      </c>
      <c r="E71" s="332">
        <f t="shared" si="9"/>
        <v>21</v>
      </c>
      <c r="F71" s="332">
        <f t="shared" si="9"/>
        <v>1</v>
      </c>
      <c r="G71" s="332">
        <f t="shared" si="9"/>
        <v>1783</v>
      </c>
      <c r="H71" s="8"/>
      <c r="I71" s="8"/>
      <c r="J71" s="8"/>
    </row>
    <row r="72" spans="2:10">
      <c r="B72" s="20" t="s">
        <v>9</v>
      </c>
      <c r="C72" s="24"/>
      <c r="D72" s="24"/>
      <c r="E72" s="24"/>
      <c r="F72" s="24"/>
      <c r="G72" s="24"/>
      <c r="H72" s="8"/>
      <c r="I72" s="8"/>
      <c r="J72" s="8"/>
    </row>
    <row r="73" spans="2:10">
      <c r="B73" s="21" t="s">
        <v>4</v>
      </c>
      <c r="C73" s="24">
        <v>478</v>
      </c>
      <c r="D73" s="24">
        <v>357</v>
      </c>
      <c r="E73" s="24">
        <v>4</v>
      </c>
      <c r="F73" s="24"/>
      <c r="G73" s="35">
        <f>SUM(C73:F73)</f>
        <v>839</v>
      </c>
      <c r="H73" s="8"/>
      <c r="I73" s="8"/>
      <c r="J73" s="8"/>
    </row>
    <row r="74" spans="2:10">
      <c r="B74" s="21" t="s">
        <v>5</v>
      </c>
      <c r="C74" s="24">
        <v>240</v>
      </c>
      <c r="D74" s="24">
        <v>153</v>
      </c>
      <c r="E74" s="24">
        <v>7</v>
      </c>
      <c r="F74" s="24"/>
      <c r="G74" s="24">
        <f t="shared" ref="G74:G75" si="10">SUM(C74:F74)</f>
        <v>400</v>
      </c>
      <c r="H74" s="8"/>
      <c r="I74" s="8"/>
      <c r="J74" s="8"/>
    </row>
    <row r="75" spans="2:10">
      <c r="B75" s="21" t="s">
        <v>6</v>
      </c>
      <c r="C75" s="24">
        <v>5</v>
      </c>
      <c r="D75" s="24">
        <v>3</v>
      </c>
      <c r="E75" s="24"/>
      <c r="F75" s="24"/>
      <c r="G75" s="24">
        <f t="shared" si="10"/>
        <v>8</v>
      </c>
      <c r="H75" s="8"/>
      <c r="I75" s="8"/>
      <c r="J75" s="8"/>
    </row>
    <row r="76" spans="2:10">
      <c r="B76" s="331" t="s">
        <v>29</v>
      </c>
      <c r="C76" s="332">
        <f>SUM(C73:C75)</f>
        <v>723</v>
      </c>
      <c r="D76" s="332">
        <f t="shared" ref="D76:G76" si="11">SUM(D73:D75)</f>
        <v>513</v>
      </c>
      <c r="E76" s="332">
        <f t="shared" si="11"/>
        <v>11</v>
      </c>
      <c r="F76" s="332">
        <f t="shared" si="11"/>
        <v>0</v>
      </c>
      <c r="G76" s="332">
        <f t="shared" si="11"/>
        <v>1247</v>
      </c>
      <c r="H76" s="8"/>
      <c r="I76" s="8"/>
      <c r="J76" s="8"/>
    </row>
    <row r="77" spans="2:10">
      <c r="B77" s="20" t="s">
        <v>10</v>
      </c>
      <c r="C77" s="24"/>
      <c r="D77" s="24"/>
      <c r="E77" s="24"/>
      <c r="F77" s="24"/>
      <c r="G77" s="24"/>
      <c r="H77" s="8"/>
      <c r="I77" s="8"/>
      <c r="J77" s="8"/>
    </row>
    <row r="78" spans="2:10">
      <c r="B78" s="21" t="s">
        <v>4</v>
      </c>
      <c r="C78" s="24">
        <v>627</v>
      </c>
      <c r="D78" s="24">
        <v>368</v>
      </c>
      <c r="E78" s="24">
        <v>11</v>
      </c>
      <c r="F78" s="24"/>
      <c r="G78" s="35">
        <f>SUM(C78:F78)</f>
        <v>1006</v>
      </c>
      <c r="H78" s="8"/>
      <c r="I78" s="8"/>
      <c r="J78" s="8"/>
    </row>
    <row r="79" spans="2:10">
      <c r="B79" s="21" t="s">
        <v>5</v>
      </c>
      <c r="C79" s="24">
        <v>305</v>
      </c>
      <c r="D79" s="24">
        <v>190</v>
      </c>
      <c r="E79" s="24">
        <v>6</v>
      </c>
      <c r="F79" s="24"/>
      <c r="G79" s="24">
        <f t="shared" ref="G79:G80" si="12">SUM(C79:F79)</f>
        <v>501</v>
      </c>
      <c r="H79" s="8"/>
      <c r="I79" s="8"/>
      <c r="J79" s="8"/>
    </row>
    <row r="80" spans="2:10">
      <c r="B80" s="21" t="s">
        <v>6</v>
      </c>
      <c r="C80" s="24">
        <v>5</v>
      </c>
      <c r="D80" s="24">
        <v>2</v>
      </c>
      <c r="E80" s="24"/>
      <c r="F80" s="24"/>
      <c r="G80" s="24">
        <f t="shared" si="12"/>
        <v>7</v>
      </c>
      <c r="H80" s="8"/>
      <c r="I80" s="8"/>
      <c r="J80" s="8"/>
    </row>
    <row r="81" spans="2:10">
      <c r="B81" s="331" t="s">
        <v>29</v>
      </c>
      <c r="C81" s="332">
        <f>SUM(C78:C80)</f>
        <v>937</v>
      </c>
      <c r="D81" s="332">
        <f t="shared" ref="D81:G81" si="13">SUM(D78:D80)</f>
        <v>560</v>
      </c>
      <c r="E81" s="332">
        <f t="shared" si="13"/>
        <v>17</v>
      </c>
      <c r="F81" s="332">
        <f t="shared" si="13"/>
        <v>0</v>
      </c>
      <c r="G81" s="332">
        <f t="shared" si="13"/>
        <v>1514</v>
      </c>
      <c r="H81" s="8"/>
      <c r="I81" s="8"/>
      <c r="J81" s="8"/>
    </row>
    <row r="82" spans="2:10">
      <c r="B82" s="20" t="s">
        <v>11</v>
      </c>
      <c r="C82" s="101"/>
      <c r="D82" s="101"/>
      <c r="E82" s="101"/>
      <c r="F82" s="101"/>
      <c r="G82" s="214"/>
      <c r="H82" s="8"/>
      <c r="I82" s="8"/>
      <c r="J82" s="8"/>
    </row>
    <row r="83" spans="2:10">
      <c r="B83" s="32" t="s">
        <v>4</v>
      </c>
      <c r="C83" s="24">
        <v>892</v>
      </c>
      <c r="D83" s="24">
        <v>540</v>
      </c>
      <c r="E83" s="24">
        <v>21</v>
      </c>
      <c r="F83" s="24">
        <v>1</v>
      </c>
      <c r="G83" s="35">
        <f>SUM(C83:F83)</f>
        <v>1454</v>
      </c>
      <c r="H83" s="8"/>
      <c r="I83" s="8"/>
      <c r="J83" s="8"/>
    </row>
    <row r="84" spans="2:10">
      <c r="B84" s="32" t="s">
        <v>5</v>
      </c>
      <c r="C84" s="24">
        <v>465</v>
      </c>
      <c r="D84" s="24">
        <v>252</v>
      </c>
      <c r="E84" s="24">
        <v>16</v>
      </c>
      <c r="F84" s="24">
        <v>1</v>
      </c>
      <c r="G84" s="24">
        <f t="shared" ref="G84:G85" si="14">SUM(C84:F84)</f>
        <v>734</v>
      </c>
      <c r="H84" s="8"/>
      <c r="I84" s="8"/>
      <c r="J84" s="8"/>
    </row>
    <row r="85" spans="2:10">
      <c r="B85" s="32" t="s">
        <v>6</v>
      </c>
      <c r="C85" s="24">
        <v>11</v>
      </c>
      <c r="D85" s="24">
        <v>5</v>
      </c>
      <c r="E85" s="24">
        <v>1</v>
      </c>
      <c r="F85" s="24"/>
      <c r="G85" s="24">
        <f t="shared" si="14"/>
        <v>17</v>
      </c>
      <c r="H85" s="8"/>
      <c r="I85" s="8"/>
      <c r="J85" s="8"/>
    </row>
    <row r="86" spans="2:10">
      <c r="B86" s="333" t="s">
        <v>29</v>
      </c>
      <c r="C86" s="332">
        <f>SUM(C83:C85)</f>
        <v>1368</v>
      </c>
      <c r="D86" s="332">
        <f t="shared" ref="D86:G86" si="15">SUM(D83:D85)</f>
        <v>797</v>
      </c>
      <c r="E86" s="332">
        <f t="shared" si="15"/>
        <v>38</v>
      </c>
      <c r="F86" s="332">
        <f t="shared" si="15"/>
        <v>2</v>
      </c>
      <c r="G86" s="332">
        <f t="shared" si="15"/>
        <v>2205</v>
      </c>
      <c r="H86" s="8"/>
      <c r="I86" s="8"/>
      <c r="J86" s="8"/>
    </row>
    <row r="87" spans="2:10">
      <c r="B87" s="20" t="s">
        <v>12</v>
      </c>
      <c r="C87" s="160"/>
      <c r="D87" s="160"/>
      <c r="E87" s="160"/>
      <c r="F87" s="160"/>
      <c r="G87" s="57"/>
      <c r="H87" s="8"/>
      <c r="I87" s="8"/>
      <c r="J87" s="8"/>
    </row>
    <row r="88" spans="2:10">
      <c r="B88" s="21" t="s">
        <v>4</v>
      </c>
      <c r="C88" s="24">
        <v>505</v>
      </c>
      <c r="D88" s="24">
        <v>190</v>
      </c>
      <c r="E88" s="24">
        <v>4</v>
      </c>
      <c r="F88" s="24">
        <v>1</v>
      </c>
      <c r="G88" s="35">
        <f>SUM(C88:F88)</f>
        <v>700</v>
      </c>
      <c r="H88" s="8"/>
      <c r="I88" s="8"/>
      <c r="J88" s="8"/>
    </row>
    <row r="89" spans="2:10">
      <c r="B89" s="21" t="s">
        <v>5</v>
      </c>
      <c r="C89" s="24">
        <v>232</v>
      </c>
      <c r="D89" s="24">
        <v>82</v>
      </c>
      <c r="E89" s="24"/>
      <c r="F89" s="24"/>
      <c r="G89" s="24">
        <f t="shared" ref="G89:G90" si="16">SUM(C89:F89)</f>
        <v>314</v>
      </c>
      <c r="H89" s="8"/>
      <c r="I89" s="8"/>
      <c r="J89" s="8"/>
    </row>
    <row r="90" spans="2:10">
      <c r="B90" s="21" t="s">
        <v>6</v>
      </c>
      <c r="C90" s="24">
        <v>5</v>
      </c>
      <c r="D90" s="24">
        <v>1</v>
      </c>
      <c r="E90" s="24"/>
      <c r="F90" s="24"/>
      <c r="G90" s="24">
        <f t="shared" si="16"/>
        <v>6</v>
      </c>
      <c r="H90" s="8"/>
      <c r="I90" s="8"/>
      <c r="J90" s="8"/>
    </row>
    <row r="91" spans="2:10">
      <c r="B91" s="331" t="s">
        <v>29</v>
      </c>
      <c r="C91" s="332">
        <f>SUM(C88:C90)</f>
        <v>742</v>
      </c>
      <c r="D91" s="332">
        <f t="shared" ref="D91:G91" si="17">SUM(D88:D90)</f>
        <v>273</v>
      </c>
      <c r="E91" s="332">
        <f t="shared" si="17"/>
        <v>4</v>
      </c>
      <c r="F91" s="332">
        <f t="shared" si="17"/>
        <v>1</v>
      </c>
      <c r="G91" s="332">
        <f t="shared" si="17"/>
        <v>1020</v>
      </c>
      <c r="H91" s="8"/>
      <c r="I91" s="8"/>
      <c r="J91" s="8"/>
    </row>
    <row r="92" spans="2:10">
      <c r="B92" s="20" t="s">
        <v>13</v>
      </c>
      <c r="C92" s="37">
        <f>C71+C76+C86+C81+C91</f>
        <v>4798</v>
      </c>
      <c r="D92" s="37">
        <f t="shared" ref="D92:G92" si="18">D71+D76+D86+D81+D91</f>
        <v>2876</v>
      </c>
      <c r="E92" s="37">
        <f t="shared" si="18"/>
        <v>91</v>
      </c>
      <c r="F92" s="37">
        <f>F71+F76+F86+F81+F91</f>
        <v>4</v>
      </c>
      <c r="G92" s="37">
        <f t="shared" si="18"/>
        <v>7769</v>
      </c>
      <c r="H92" s="8"/>
      <c r="I92" s="8"/>
      <c r="J92" s="8"/>
    </row>
    <row r="93" spans="2:10">
      <c r="B93" s="8"/>
      <c r="C93" s="8"/>
      <c r="D93" s="8"/>
      <c r="E93" s="8"/>
      <c r="F93" s="8"/>
      <c r="G93" s="8"/>
      <c r="H93" s="8"/>
      <c r="I93" s="8"/>
      <c r="J93" s="8"/>
    </row>
    <row r="94" spans="2:10">
      <c r="B94" s="8"/>
      <c r="C94" s="8"/>
      <c r="D94" s="8"/>
      <c r="E94" s="8"/>
      <c r="F94" s="8"/>
      <c r="G94" s="8"/>
      <c r="H94" s="8"/>
      <c r="I94" s="8"/>
      <c r="J94" s="8"/>
    </row>
    <row r="95" spans="2:10" s="40" customFormat="1" ht="28.9">
      <c r="B95" s="370" t="s">
        <v>248</v>
      </c>
      <c r="C95" s="360" t="s">
        <v>256</v>
      </c>
      <c r="D95" s="78"/>
      <c r="E95" s="78"/>
      <c r="F95" s="78"/>
      <c r="G95" s="78"/>
      <c r="H95" s="394"/>
      <c r="I95" s="394"/>
      <c r="J95" s="394"/>
    </row>
    <row r="96" spans="2:10">
      <c r="B96" s="8"/>
      <c r="C96" s="8"/>
      <c r="D96" s="8"/>
      <c r="E96" s="8"/>
      <c r="F96" s="8"/>
      <c r="G96" s="8"/>
      <c r="H96" s="8"/>
      <c r="I96" s="8"/>
      <c r="J96" s="8"/>
    </row>
    <row r="97" spans="2:7" s="6" customFormat="1" ht="43.15">
      <c r="B97" s="395" t="s">
        <v>31</v>
      </c>
      <c r="C97" s="248" t="s">
        <v>250</v>
      </c>
      <c r="D97" s="248" t="s">
        <v>251</v>
      </c>
      <c r="E97" s="248" t="s">
        <v>252</v>
      </c>
      <c r="F97" s="248" t="s">
        <v>253</v>
      </c>
      <c r="G97" s="244" t="s">
        <v>29</v>
      </c>
    </row>
    <row r="98" spans="2:7">
      <c r="B98" s="68" t="s">
        <v>8</v>
      </c>
      <c r="C98" s="65"/>
      <c r="D98" s="65"/>
      <c r="E98" s="65"/>
      <c r="F98" s="65"/>
      <c r="G98" s="65"/>
    </row>
    <row r="99" spans="2:7">
      <c r="B99" s="51" t="s">
        <v>4</v>
      </c>
      <c r="C99" s="65">
        <v>996</v>
      </c>
      <c r="D99" s="65">
        <v>222</v>
      </c>
      <c r="E99" s="65">
        <v>12</v>
      </c>
      <c r="F99" s="65">
        <v>2</v>
      </c>
      <c r="G99" s="65">
        <f>SUM(C99:F99)</f>
        <v>1232</v>
      </c>
    </row>
    <row r="100" spans="2:7">
      <c r="B100" s="51" t="s">
        <v>5</v>
      </c>
      <c r="C100" s="65">
        <v>424</v>
      </c>
      <c r="D100" s="65">
        <v>115</v>
      </c>
      <c r="E100" s="65">
        <v>4</v>
      </c>
      <c r="F100" s="65">
        <v>1</v>
      </c>
      <c r="G100" s="65">
        <f>SUM(C100:F100)</f>
        <v>544</v>
      </c>
    </row>
    <row r="101" spans="2:7">
      <c r="B101" s="51" t="s">
        <v>6</v>
      </c>
      <c r="C101" s="65">
        <v>7</v>
      </c>
      <c r="D101" s="65">
        <v>0</v>
      </c>
      <c r="E101" s="65">
        <v>0</v>
      </c>
      <c r="F101" s="97">
        <v>0</v>
      </c>
      <c r="G101" s="65">
        <f>SUM(C101:F101)</f>
        <v>7</v>
      </c>
    </row>
    <row r="102" spans="2:7">
      <c r="B102" s="70" t="s">
        <v>29</v>
      </c>
      <c r="C102" s="98">
        <f>SUM(C99:C101)</f>
        <v>1427</v>
      </c>
      <c r="D102" s="98">
        <f>SUM(D99:D101)</f>
        <v>337</v>
      </c>
      <c r="E102" s="98">
        <f>SUM(E99:E101)</f>
        <v>16</v>
      </c>
      <c r="F102" s="98">
        <f>SUM(F99:F101)</f>
        <v>3</v>
      </c>
      <c r="G102" s="98">
        <f>SUM(G99:G101)</f>
        <v>1783</v>
      </c>
    </row>
    <row r="103" spans="2:7">
      <c r="B103" s="68" t="s">
        <v>9</v>
      </c>
      <c r="C103" s="65"/>
      <c r="D103" s="65"/>
      <c r="E103" s="65"/>
      <c r="F103" s="65"/>
      <c r="G103" s="65"/>
    </row>
    <row r="104" spans="2:7">
      <c r="B104" s="51" t="s">
        <v>4</v>
      </c>
      <c r="C104" s="65">
        <v>678</v>
      </c>
      <c r="D104" s="65">
        <v>157</v>
      </c>
      <c r="E104" s="65">
        <v>3</v>
      </c>
      <c r="F104" s="65">
        <v>1</v>
      </c>
      <c r="G104" s="65">
        <f>SUM(C104:F104)</f>
        <v>839</v>
      </c>
    </row>
    <row r="105" spans="2:7">
      <c r="B105" s="51" t="s">
        <v>5</v>
      </c>
      <c r="C105" s="65">
        <v>320</v>
      </c>
      <c r="D105" s="65">
        <v>77</v>
      </c>
      <c r="E105" s="65">
        <v>3</v>
      </c>
      <c r="F105" s="65">
        <v>0</v>
      </c>
      <c r="G105" s="65">
        <f>SUM(C105:F105)</f>
        <v>400</v>
      </c>
    </row>
    <row r="106" spans="2:7">
      <c r="B106" s="51" t="s">
        <v>6</v>
      </c>
      <c r="C106" s="65">
        <v>5</v>
      </c>
      <c r="D106" s="65">
        <v>3</v>
      </c>
      <c r="E106" s="65">
        <v>0</v>
      </c>
      <c r="F106" s="65">
        <v>0</v>
      </c>
      <c r="G106" s="65">
        <f>SUM(C106:F106)</f>
        <v>8</v>
      </c>
    </row>
    <row r="107" spans="2:7">
      <c r="B107" s="70" t="s">
        <v>29</v>
      </c>
      <c r="C107" s="70">
        <f>SUM(C104:C106)</f>
        <v>1003</v>
      </c>
      <c r="D107" s="70">
        <f>SUM(D104:D106)</f>
        <v>237</v>
      </c>
      <c r="E107" s="70">
        <f>SUM(E104:E106)</f>
        <v>6</v>
      </c>
      <c r="F107" s="98">
        <f>SUM(F104:F106)</f>
        <v>1</v>
      </c>
      <c r="G107" s="98">
        <f>SUM(G104:G106)</f>
        <v>1247</v>
      </c>
    </row>
    <row r="108" spans="2:7">
      <c r="B108" s="68" t="s">
        <v>10</v>
      </c>
      <c r="C108" s="65"/>
      <c r="D108" s="65"/>
      <c r="E108" s="65"/>
      <c r="F108" s="65"/>
      <c r="G108" s="65"/>
    </row>
    <row r="109" spans="2:7">
      <c r="B109" s="51" t="s">
        <v>4</v>
      </c>
      <c r="C109" s="65">
        <v>796</v>
      </c>
      <c r="D109" s="65">
        <v>194</v>
      </c>
      <c r="E109" s="65">
        <v>16</v>
      </c>
      <c r="F109" s="65">
        <v>0</v>
      </c>
      <c r="G109" s="65">
        <f>SUM(C109:F109)</f>
        <v>1006</v>
      </c>
    </row>
    <row r="110" spans="2:7">
      <c r="B110" s="51" t="s">
        <v>5</v>
      </c>
      <c r="C110" s="65">
        <v>400</v>
      </c>
      <c r="D110" s="65">
        <v>94</v>
      </c>
      <c r="E110" s="65">
        <v>6</v>
      </c>
      <c r="F110" s="65">
        <v>1</v>
      </c>
      <c r="G110" s="65">
        <f>SUM(C110:F110)</f>
        <v>501</v>
      </c>
    </row>
    <row r="111" spans="2:7">
      <c r="B111" s="51" t="s">
        <v>6</v>
      </c>
      <c r="C111" s="65">
        <v>3</v>
      </c>
      <c r="D111" s="65">
        <v>3</v>
      </c>
      <c r="E111" s="65">
        <v>1</v>
      </c>
      <c r="F111" s="65">
        <v>0</v>
      </c>
      <c r="G111" s="65">
        <f>SUM(C111:F111)</f>
        <v>7</v>
      </c>
    </row>
    <row r="112" spans="2:7">
      <c r="B112" s="70" t="s">
        <v>29</v>
      </c>
      <c r="C112" s="98">
        <f>SUM(C109:C111)</f>
        <v>1199</v>
      </c>
      <c r="D112" s="98">
        <f>SUM(D109:D111)</f>
        <v>291</v>
      </c>
      <c r="E112" s="98">
        <f>SUM(E109:E111)</f>
        <v>23</v>
      </c>
      <c r="F112" s="98">
        <f>SUM(F109:F111)</f>
        <v>1</v>
      </c>
      <c r="G112" s="98">
        <f>SUM(G109:G111)</f>
        <v>1514</v>
      </c>
    </row>
    <row r="113" spans="2:10">
      <c r="B113" s="68" t="s">
        <v>11</v>
      </c>
      <c r="C113" s="65"/>
      <c r="D113" s="65"/>
      <c r="E113" s="65"/>
      <c r="F113" s="65"/>
      <c r="G113" s="51"/>
      <c r="H113" s="8"/>
      <c r="I113" s="8"/>
      <c r="J113" s="8"/>
    </row>
    <row r="114" spans="2:10">
      <c r="B114" s="51" t="s">
        <v>4</v>
      </c>
      <c r="C114" s="65">
        <v>1129</v>
      </c>
      <c r="D114" s="65">
        <v>304</v>
      </c>
      <c r="E114" s="65">
        <v>17</v>
      </c>
      <c r="F114" s="65">
        <v>4</v>
      </c>
      <c r="G114" s="51">
        <f>SUM(C114:F114)</f>
        <v>1454</v>
      </c>
      <c r="H114" s="8"/>
      <c r="I114" s="8"/>
      <c r="J114" s="8"/>
    </row>
    <row r="115" spans="2:10">
      <c r="B115" s="51" t="s">
        <v>5</v>
      </c>
      <c r="C115" s="65">
        <v>568</v>
      </c>
      <c r="D115" s="65">
        <v>157</v>
      </c>
      <c r="E115" s="65">
        <v>9</v>
      </c>
      <c r="F115" s="65">
        <v>0</v>
      </c>
      <c r="G115" s="51">
        <f>SUM(C115:F115)</f>
        <v>734</v>
      </c>
      <c r="H115" s="8"/>
      <c r="I115" s="8"/>
      <c r="J115" s="8"/>
    </row>
    <row r="116" spans="2:10">
      <c r="B116" s="51" t="s">
        <v>6</v>
      </c>
      <c r="C116" s="65">
        <v>12</v>
      </c>
      <c r="D116" s="65">
        <v>5</v>
      </c>
      <c r="E116" s="65">
        <v>0</v>
      </c>
      <c r="F116" s="65">
        <v>0</v>
      </c>
      <c r="G116" s="51">
        <f>SUM(C116:F116)</f>
        <v>17</v>
      </c>
      <c r="H116" s="8"/>
      <c r="I116" s="8"/>
      <c r="J116" s="8"/>
    </row>
    <row r="117" spans="2:10">
      <c r="B117" s="70" t="s">
        <v>29</v>
      </c>
      <c r="C117" s="98">
        <f>SUM(C114:C116)</f>
        <v>1709</v>
      </c>
      <c r="D117" s="98">
        <f>SUM(D114:D116)</f>
        <v>466</v>
      </c>
      <c r="E117" s="98">
        <f>SUM(E114:E116)</f>
        <v>26</v>
      </c>
      <c r="F117" s="98">
        <f>SUM(F114:F116)</f>
        <v>4</v>
      </c>
      <c r="G117" s="98">
        <f>SUM(G114:G116)</f>
        <v>2205</v>
      </c>
      <c r="H117" s="8"/>
      <c r="I117" s="8"/>
      <c r="J117" s="8"/>
    </row>
    <row r="118" spans="2:10">
      <c r="B118" s="68" t="s">
        <v>12</v>
      </c>
      <c r="C118" s="65"/>
      <c r="D118" s="65"/>
      <c r="E118" s="65"/>
      <c r="F118" s="65"/>
      <c r="G118" s="51"/>
      <c r="H118" s="8"/>
      <c r="I118" s="8"/>
      <c r="J118" s="8"/>
    </row>
    <row r="119" spans="2:10">
      <c r="B119" s="51" t="s">
        <v>4</v>
      </c>
      <c r="C119" s="65">
        <v>583</v>
      </c>
      <c r="D119" s="65">
        <v>110</v>
      </c>
      <c r="E119" s="65">
        <v>7</v>
      </c>
      <c r="F119" s="65">
        <v>0</v>
      </c>
      <c r="G119" s="51">
        <f>SUM(C119:F119)</f>
        <v>700</v>
      </c>
      <c r="H119" s="8"/>
      <c r="I119" s="8"/>
      <c r="J119" s="8"/>
    </row>
    <row r="120" spans="2:10">
      <c r="B120" s="51" t="s">
        <v>5</v>
      </c>
      <c r="C120" s="65">
        <v>261</v>
      </c>
      <c r="D120" s="65">
        <v>53</v>
      </c>
      <c r="E120" s="65">
        <v>0</v>
      </c>
      <c r="F120" s="65">
        <v>0</v>
      </c>
      <c r="G120" s="51">
        <f>SUM(C120:F120)</f>
        <v>314</v>
      </c>
      <c r="H120" s="8"/>
      <c r="I120" s="8"/>
      <c r="J120" s="8"/>
    </row>
    <row r="121" spans="2:10">
      <c r="B121" s="51" t="s">
        <v>6</v>
      </c>
      <c r="C121" s="65">
        <v>3</v>
      </c>
      <c r="D121" s="65">
        <v>3</v>
      </c>
      <c r="E121" s="65">
        <v>0</v>
      </c>
      <c r="F121" s="65">
        <v>0</v>
      </c>
      <c r="G121" s="51">
        <f>SUM(C121:F121)</f>
        <v>6</v>
      </c>
      <c r="H121" s="8"/>
      <c r="I121" s="8"/>
      <c r="J121" s="8"/>
    </row>
    <row r="122" spans="2:10">
      <c r="B122" s="70" t="s">
        <v>29</v>
      </c>
      <c r="C122" s="98">
        <f>SUM(C119:C121)</f>
        <v>847</v>
      </c>
      <c r="D122" s="98">
        <f>SUM(D119:D121)</f>
        <v>166</v>
      </c>
      <c r="E122" s="98">
        <f>SUM(E119:E121)</f>
        <v>7</v>
      </c>
      <c r="F122" s="98">
        <f>SUM(F119:F121)</f>
        <v>0</v>
      </c>
      <c r="G122" s="98">
        <f>SUM(G119:G121)</f>
        <v>1020</v>
      </c>
      <c r="H122" s="8"/>
      <c r="I122" s="8"/>
      <c r="J122" s="8"/>
    </row>
    <row r="123" spans="2:10">
      <c r="B123" s="71" t="s">
        <v>13</v>
      </c>
      <c r="C123" s="98">
        <f>C102+C107+C112+C117+C122</f>
        <v>6185</v>
      </c>
      <c r="D123" s="98">
        <f t="shared" ref="D123:G123" si="19">D102+D107+D112+D117+D122</f>
        <v>1497</v>
      </c>
      <c r="E123" s="98">
        <f t="shared" si="19"/>
        <v>78</v>
      </c>
      <c r="F123" s="98">
        <f t="shared" si="19"/>
        <v>9</v>
      </c>
      <c r="G123" s="98">
        <f t="shared" si="19"/>
        <v>7769</v>
      </c>
      <c r="H123" s="8"/>
      <c r="I123" s="8"/>
      <c r="J123" s="8"/>
    </row>
    <row r="124" spans="2:10">
      <c r="B124" s="8"/>
      <c r="C124" s="8"/>
      <c r="D124" s="8"/>
      <c r="E124" s="8"/>
      <c r="F124" s="8"/>
      <c r="G124" s="8"/>
      <c r="H124" s="8"/>
      <c r="I124" s="8"/>
      <c r="J124" s="8"/>
    </row>
    <row r="125" spans="2:10">
      <c r="B125" s="8"/>
      <c r="C125" s="8"/>
      <c r="D125" s="8"/>
      <c r="E125" s="8"/>
      <c r="F125" s="8"/>
      <c r="G125" s="8"/>
      <c r="H125" s="283"/>
      <c r="I125" s="283"/>
      <c r="J125" s="283"/>
    </row>
    <row r="126" spans="2:10" s="40" customFormat="1" ht="28.9">
      <c r="B126" s="370" t="s">
        <v>248</v>
      </c>
      <c r="C126" s="360" t="s">
        <v>257</v>
      </c>
      <c r="D126" s="78"/>
      <c r="E126" s="78"/>
      <c r="F126" s="78"/>
      <c r="G126" s="78"/>
      <c r="H126" s="396"/>
      <c r="I126" s="396"/>
      <c r="J126" s="396"/>
    </row>
    <row r="127" spans="2:10">
      <c r="B127" s="8"/>
      <c r="C127" s="8"/>
      <c r="D127" s="8"/>
      <c r="E127" s="8"/>
      <c r="F127" s="8"/>
      <c r="G127" s="8"/>
      <c r="H127" s="283"/>
      <c r="I127" s="283"/>
      <c r="J127" s="283"/>
    </row>
    <row r="128" spans="2:10" s="6" customFormat="1" ht="43.15">
      <c r="B128" s="246" t="s">
        <v>31</v>
      </c>
      <c r="C128" s="248" t="s">
        <v>250</v>
      </c>
      <c r="D128" s="248" t="s">
        <v>251</v>
      </c>
      <c r="E128" s="248" t="s">
        <v>252</v>
      </c>
      <c r="F128" s="248" t="s">
        <v>253</v>
      </c>
      <c r="G128" s="213" t="s">
        <v>29</v>
      </c>
      <c r="H128" s="397"/>
      <c r="I128" s="397"/>
      <c r="J128" s="397"/>
    </row>
    <row r="129" spans="2:10">
      <c r="B129" s="20" t="s">
        <v>8</v>
      </c>
      <c r="C129" s="24"/>
      <c r="D129" s="24"/>
      <c r="E129" s="24"/>
      <c r="F129" s="24"/>
      <c r="G129" s="24"/>
      <c r="H129" s="283"/>
      <c r="I129" s="283"/>
      <c r="J129" s="283"/>
    </row>
    <row r="130" spans="2:10">
      <c r="B130" s="21" t="s">
        <v>4</v>
      </c>
      <c r="C130" s="109">
        <v>667</v>
      </c>
      <c r="D130" s="109">
        <v>534</v>
      </c>
      <c r="E130" s="109">
        <v>30</v>
      </c>
      <c r="F130" s="109">
        <v>1</v>
      </c>
      <c r="G130" s="24">
        <f>SUM(C130:F130)</f>
        <v>1232</v>
      </c>
      <c r="H130" s="283"/>
      <c r="I130" s="283"/>
      <c r="J130" s="283"/>
    </row>
    <row r="131" spans="2:10">
      <c r="B131" s="21" t="s">
        <v>5</v>
      </c>
      <c r="C131" s="109">
        <v>312</v>
      </c>
      <c r="D131" s="109">
        <v>213</v>
      </c>
      <c r="E131" s="109">
        <v>18</v>
      </c>
      <c r="F131" s="109">
        <v>1</v>
      </c>
      <c r="G131" s="24">
        <f>SUM(C131:F131)</f>
        <v>544</v>
      </c>
      <c r="H131" s="283"/>
      <c r="I131" s="283"/>
      <c r="J131" s="283"/>
    </row>
    <row r="132" spans="2:10">
      <c r="B132" s="21" t="s">
        <v>6</v>
      </c>
      <c r="C132" s="109">
        <v>5</v>
      </c>
      <c r="D132" s="109">
        <v>2</v>
      </c>
      <c r="E132" s="109">
        <v>0</v>
      </c>
      <c r="F132" s="109">
        <v>0</v>
      </c>
      <c r="G132" s="24">
        <f>SUM(C132:F132)</f>
        <v>7</v>
      </c>
      <c r="H132" s="283"/>
      <c r="I132" s="283"/>
      <c r="J132" s="283"/>
    </row>
    <row r="133" spans="2:10">
      <c r="B133" s="26" t="s">
        <v>29</v>
      </c>
      <c r="C133" s="37">
        <f>SUM(C130:C132)</f>
        <v>984</v>
      </c>
      <c r="D133" s="37">
        <f>SUM(D130:D132)</f>
        <v>749</v>
      </c>
      <c r="E133" s="37">
        <f>SUM(E130:E132)</f>
        <v>48</v>
      </c>
      <c r="F133" s="37">
        <f>SUM(F130:F132)</f>
        <v>2</v>
      </c>
      <c r="G133" s="37">
        <f>SUM(G130:G132)</f>
        <v>1783</v>
      </c>
      <c r="H133" s="283"/>
      <c r="I133" s="283"/>
      <c r="J133" s="283"/>
    </row>
    <row r="134" spans="2:10">
      <c r="B134" s="20" t="s">
        <v>9</v>
      </c>
      <c r="C134" s="24"/>
      <c r="D134" s="24"/>
      <c r="E134" s="24"/>
      <c r="F134" s="24"/>
      <c r="G134" s="24"/>
      <c r="H134" s="283"/>
      <c r="I134" s="283"/>
      <c r="J134" s="283"/>
    </row>
    <row r="135" spans="2:10">
      <c r="B135" s="21" t="s">
        <v>4</v>
      </c>
      <c r="C135" s="109">
        <v>440</v>
      </c>
      <c r="D135" s="109">
        <v>374</v>
      </c>
      <c r="E135" s="109">
        <v>25</v>
      </c>
      <c r="F135" s="109">
        <v>0</v>
      </c>
      <c r="G135" s="24">
        <f>SUM(C135:F135)</f>
        <v>839</v>
      </c>
      <c r="H135" s="283"/>
      <c r="I135" s="283"/>
      <c r="J135" s="283"/>
    </row>
    <row r="136" spans="2:10">
      <c r="B136" s="21" t="s">
        <v>5</v>
      </c>
      <c r="C136" s="109">
        <v>230</v>
      </c>
      <c r="D136" s="109">
        <v>162</v>
      </c>
      <c r="E136" s="109">
        <v>8</v>
      </c>
      <c r="F136" s="109">
        <v>0</v>
      </c>
      <c r="G136" s="24">
        <f>SUM(C136:F136)</f>
        <v>400</v>
      </c>
      <c r="H136" s="283"/>
      <c r="I136" s="283"/>
      <c r="J136" s="283"/>
    </row>
    <row r="137" spans="2:10">
      <c r="B137" s="21" t="s">
        <v>6</v>
      </c>
      <c r="C137" s="109">
        <v>5</v>
      </c>
      <c r="D137" s="109">
        <v>3</v>
      </c>
      <c r="E137" s="109">
        <v>0</v>
      </c>
      <c r="F137" s="109">
        <v>0</v>
      </c>
      <c r="G137" s="24">
        <f>SUM(C137:F137)</f>
        <v>8</v>
      </c>
      <c r="H137" s="283"/>
      <c r="I137" s="283"/>
      <c r="J137" s="283"/>
    </row>
    <row r="138" spans="2:10">
      <c r="B138" s="26" t="s">
        <v>29</v>
      </c>
      <c r="C138" s="26">
        <f>SUM(C135:C137)</f>
        <v>675</v>
      </c>
      <c r="D138" s="26">
        <f>SUM(D135:D137)</f>
        <v>539</v>
      </c>
      <c r="E138" s="26">
        <f>SUM(E135:E137)</f>
        <v>33</v>
      </c>
      <c r="F138" s="37">
        <f>SUM(F135:F137)</f>
        <v>0</v>
      </c>
      <c r="G138" s="37">
        <f>SUM(C138:F138)</f>
        <v>1247</v>
      </c>
      <c r="H138" s="283"/>
      <c r="I138" s="283"/>
      <c r="J138" s="283"/>
    </row>
    <row r="139" spans="2:10">
      <c r="B139" s="20" t="s">
        <v>10</v>
      </c>
      <c r="C139" s="24"/>
      <c r="D139" s="24"/>
      <c r="E139" s="24"/>
      <c r="F139" s="24"/>
      <c r="G139" s="24"/>
      <c r="H139" s="283"/>
      <c r="I139" s="283"/>
      <c r="J139" s="283"/>
    </row>
    <row r="140" spans="2:10">
      <c r="B140" s="21" t="s">
        <v>4</v>
      </c>
      <c r="C140" s="109">
        <v>579</v>
      </c>
      <c r="D140" s="109">
        <v>395</v>
      </c>
      <c r="E140" s="109">
        <v>29</v>
      </c>
      <c r="F140" s="109">
        <v>3</v>
      </c>
      <c r="G140" s="24">
        <f>SUM(C140:F140)</f>
        <v>1006</v>
      </c>
      <c r="H140" s="283"/>
      <c r="I140" s="283"/>
      <c r="J140" s="283"/>
    </row>
    <row r="141" spans="2:10">
      <c r="B141" s="21" t="s">
        <v>5</v>
      </c>
      <c r="C141" s="109">
        <v>286</v>
      </c>
      <c r="D141" s="109">
        <v>205</v>
      </c>
      <c r="E141" s="109">
        <v>10</v>
      </c>
      <c r="F141" s="109">
        <v>0</v>
      </c>
      <c r="G141" s="24">
        <f>SUM(C141:F141)</f>
        <v>501</v>
      </c>
      <c r="H141" s="8"/>
      <c r="I141" s="8"/>
      <c r="J141" s="8"/>
    </row>
    <row r="142" spans="2:10">
      <c r="B142" s="21" t="s">
        <v>6</v>
      </c>
      <c r="C142" s="109">
        <v>3</v>
      </c>
      <c r="D142" s="109">
        <v>3</v>
      </c>
      <c r="E142" s="109">
        <v>1</v>
      </c>
      <c r="F142" s="109">
        <v>0</v>
      </c>
      <c r="G142" s="24">
        <f>SUM(C142:F142)</f>
        <v>7</v>
      </c>
      <c r="H142" s="8"/>
      <c r="I142" s="8"/>
      <c r="J142" s="8"/>
    </row>
    <row r="143" spans="2:10">
      <c r="B143" s="26" t="s">
        <v>29</v>
      </c>
      <c r="C143" s="37">
        <f>SUM(C140:C142)</f>
        <v>868</v>
      </c>
      <c r="D143" s="37">
        <f>SUM(D140:D142)</f>
        <v>603</v>
      </c>
      <c r="E143" s="37">
        <f>SUM(E140:E142)</f>
        <v>40</v>
      </c>
      <c r="F143" s="37">
        <f>SUM(F140:F142)</f>
        <v>3</v>
      </c>
      <c r="G143" s="37">
        <f>SUM(C143:F143)</f>
        <v>1514</v>
      </c>
      <c r="H143" s="8"/>
      <c r="I143" s="8"/>
      <c r="J143" s="8"/>
    </row>
    <row r="144" spans="2:10">
      <c r="B144" s="20" t="s">
        <v>11</v>
      </c>
      <c r="C144" s="24"/>
      <c r="D144" s="24"/>
      <c r="E144" s="24"/>
      <c r="F144" s="24"/>
      <c r="G144" s="21"/>
      <c r="H144" s="8"/>
      <c r="I144" s="8"/>
      <c r="J144" s="8"/>
    </row>
    <row r="145" spans="2:10">
      <c r="B145" s="21" t="s">
        <v>4</v>
      </c>
      <c r="C145" s="109">
        <v>796</v>
      </c>
      <c r="D145" s="109">
        <v>598</v>
      </c>
      <c r="E145" s="109">
        <v>54</v>
      </c>
      <c r="F145" s="109">
        <v>6</v>
      </c>
      <c r="G145" s="21">
        <f>SUM(C145:F145)</f>
        <v>1454</v>
      </c>
      <c r="H145" s="8"/>
      <c r="I145" s="8"/>
      <c r="J145" s="8"/>
    </row>
    <row r="146" spans="2:10">
      <c r="B146" s="21" t="s">
        <v>5</v>
      </c>
      <c r="C146" s="109">
        <v>430</v>
      </c>
      <c r="D146" s="109">
        <v>283</v>
      </c>
      <c r="E146" s="109">
        <v>21</v>
      </c>
      <c r="F146" s="109">
        <v>0</v>
      </c>
      <c r="G146" s="21">
        <f>SUM(C146:F146)</f>
        <v>734</v>
      </c>
      <c r="H146" s="8"/>
      <c r="I146" s="8"/>
      <c r="J146" s="8"/>
    </row>
    <row r="147" spans="2:10">
      <c r="B147" s="21" t="s">
        <v>6</v>
      </c>
      <c r="C147" s="109">
        <v>9</v>
      </c>
      <c r="D147" s="109">
        <v>6</v>
      </c>
      <c r="E147" s="109">
        <v>2</v>
      </c>
      <c r="F147" s="109">
        <v>0</v>
      </c>
      <c r="G147" s="21">
        <f>SUM(C147:F147)</f>
        <v>17</v>
      </c>
      <c r="H147" s="8"/>
      <c r="I147" s="8"/>
      <c r="J147" s="8"/>
    </row>
    <row r="148" spans="2:10">
      <c r="B148" s="26" t="s">
        <v>29</v>
      </c>
      <c r="C148" s="37">
        <f>SUM(C145:C147)</f>
        <v>1235</v>
      </c>
      <c r="D148" s="37">
        <f>SUM(D145:D147)</f>
        <v>887</v>
      </c>
      <c r="E148" s="37">
        <f>SUM(E145:E147)</f>
        <v>77</v>
      </c>
      <c r="F148" s="37">
        <f>SUM(F145:F147)</f>
        <v>6</v>
      </c>
      <c r="G148" s="37">
        <f>SUM(G145:G147)</f>
        <v>2205</v>
      </c>
      <c r="H148" s="8"/>
      <c r="I148" s="8"/>
      <c r="J148" s="8"/>
    </row>
    <row r="149" spans="2:10">
      <c r="B149" s="20" t="s">
        <v>12</v>
      </c>
      <c r="C149" s="24"/>
      <c r="D149" s="24"/>
      <c r="E149" s="24"/>
      <c r="F149" s="24"/>
      <c r="G149" s="21"/>
      <c r="H149" s="8"/>
      <c r="I149" s="8"/>
      <c r="J149" s="8"/>
    </row>
    <row r="150" spans="2:10">
      <c r="B150" s="21" t="s">
        <v>4</v>
      </c>
      <c r="C150" s="109">
        <v>492</v>
      </c>
      <c r="D150" s="109">
        <v>199</v>
      </c>
      <c r="E150" s="109">
        <v>8</v>
      </c>
      <c r="F150" s="109">
        <v>1</v>
      </c>
      <c r="G150" s="21">
        <f>SUM(C150:F150)</f>
        <v>700</v>
      </c>
      <c r="H150" s="8"/>
      <c r="I150" s="8"/>
      <c r="J150" s="8"/>
    </row>
    <row r="151" spans="2:10">
      <c r="B151" s="21" t="s">
        <v>5</v>
      </c>
      <c r="C151" s="109">
        <v>225</v>
      </c>
      <c r="D151" s="109">
        <v>87</v>
      </c>
      <c r="E151" s="109">
        <v>1</v>
      </c>
      <c r="F151" s="109">
        <v>1</v>
      </c>
      <c r="G151" s="21">
        <f>SUM(C151:F151)</f>
        <v>314</v>
      </c>
      <c r="H151" s="8"/>
      <c r="I151" s="8"/>
      <c r="J151" s="8"/>
    </row>
    <row r="152" spans="2:10">
      <c r="B152" s="21" t="s">
        <v>6</v>
      </c>
      <c r="C152" s="109">
        <v>3</v>
      </c>
      <c r="D152" s="109">
        <v>3</v>
      </c>
      <c r="E152" s="109">
        <v>0</v>
      </c>
      <c r="F152" s="109">
        <v>0</v>
      </c>
      <c r="G152" s="21">
        <f>SUM(C152:F152)</f>
        <v>6</v>
      </c>
      <c r="H152" s="8"/>
      <c r="I152" s="8"/>
      <c r="J152" s="8"/>
    </row>
    <row r="153" spans="2:10">
      <c r="B153" s="26" t="s">
        <v>29</v>
      </c>
      <c r="C153" s="37">
        <f>SUM(C150:C152)</f>
        <v>720</v>
      </c>
      <c r="D153" s="37">
        <f>SUM(D150:D152)</f>
        <v>289</v>
      </c>
      <c r="E153" s="37">
        <f>SUM(E150:E152)</f>
        <v>9</v>
      </c>
      <c r="F153" s="37">
        <f>SUM(F150:F152)</f>
        <v>2</v>
      </c>
      <c r="G153" s="37">
        <f>SUM(C153:F153)</f>
        <v>1020</v>
      </c>
      <c r="H153" s="8"/>
      <c r="I153" s="8"/>
      <c r="J153" s="8"/>
    </row>
    <row r="154" spans="2:10">
      <c r="B154" s="16" t="s">
        <v>13</v>
      </c>
      <c r="C154" s="37">
        <f>C133+C138+C143+C153+C148</f>
        <v>4482</v>
      </c>
      <c r="D154" s="37">
        <f t="shared" ref="D154:G154" si="20">D133+D138+D143+D153+D148</f>
        <v>3067</v>
      </c>
      <c r="E154" s="37">
        <f t="shared" si="20"/>
        <v>207</v>
      </c>
      <c r="F154" s="37">
        <f t="shared" si="20"/>
        <v>13</v>
      </c>
      <c r="G154" s="37">
        <f t="shared" si="20"/>
        <v>7769</v>
      </c>
      <c r="H154" s="8"/>
      <c r="I154" s="8"/>
      <c r="J154" s="8"/>
    </row>
    <row r="155" spans="2:10">
      <c r="B155" s="8"/>
      <c r="C155" s="8"/>
      <c r="D155" s="8"/>
      <c r="E155" s="8"/>
      <c r="F155" s="8"/>
      <c r="G155" s="8"/>
      <c r="H155" s="8"/>
      <c r="I155" s="8"/>
      <c r="J155" s="8"/>
    </row>
    <row r="156" spans="2:10">
      <c r="B156" s="8"/>
      <c r="C156" s="8"/>
      <c r="D156" s="8"/>
      <c r="E156" s="8"/>
      <c r="F156" s="8"/>
      <c r="G156" s="8"/>
      <c r="H156" s="8"/>
      <c r="I156" s="8"/>
      <c r="J156" s="8"/>
    </row>
    <row r="157" spans="2:10" s="40" customFormat="1" ht="28.9">
      <c r="B157" s="370" t="s">
        <v>248</v>
      </c>
      <c r="C157" s="360" t="s">
        <v>258</v>
      </c>
      <c r="D157" s="78"/>
      <c r="E157" s="78"/>
      <c r="F157" s="78"/>
      <c r="G157" s="78"/>
      <c r="H157" s="78"/>
      <c r="I157" s="78"/>
      <c r="J157" s="78"/>
    </row>
    <row r="158" spans="2:10">
      <c r="B158" s="8"/>
      <c r="C158" s="8"/>
      <c r="D158" s="8"/>
      <c r="E158" s="8"/>
      <c r="F158" s="8"/>
      <c r="G158" s="8"/>
      <c r="H158" s="8"/>
      <c r="I158" s="8"/>
      <c r="J158" s="8"/>
    </row>
    <row r="159" spans="2:10" s="6" customFormat="1" ht="43.15">
      <c r="B159" s="246" t="s">
        <v>31</v>
      </c>
      <c r="C159" s="248" t="s">
        <v>250</v>
      </c>
      <c r="D159" s="248" t="s">
        <v>251</v>
      </c>
      <c r="E159" s="248" t="s">
        <v>252</v>
      </c>
      <c r="F159" s="248" t="s">
        <v>253</v>
      </c>
      <c r="G159" s="244" t="s">
        <v>29</v>
      </c>
      <c r="H159" s="398"/>
      <c r="I159" s="398"/>
      <c r="J159" s="398"/>
    </row>
    <row r="160" spans="2:10">
      <c r="B160" s="29" t="s">
        <v>8</v>
      </c>
      <c r="C160" s="24"/>
      <c r="D160" s="24"/>
      <c r="E160" s="24"/>
      <c r="F160" s="24"/>
      <c r="G160" s="24"/>
      <c r="H160" s="283"/>
      <c r="I160" s="283"/>
      <c r="J160" s="283"/>
    </row>
    <row r="161" spans="2:10">
      <c r="B161" s="32" t="s">
        <v>4</v>
      </c>
      <c r="C161" s="109">
        <v>701</v>
      </c>
      <c r="D161" s="109">
        <v>518</v>
      </c>
      <c r="E161" s="109">
        <v>13</v>
      </c>
      <c r="F161" s="109"/>
      <c r="G161" s="24">
        <v>1232</v>
      </c>
      <c r="H161" s="283"/>
      <c r="I161" s="283"/>
      <c r="J161" s="283"/>
    </row>
    <row r="162" spans="2:10">
      <c r="B162" s="32" t="s">
        <v>5</v>
      </c>
      <c r="C162" s="109">
        <v>322</v>
      </c>
      <c r="D162" s="109">
        <v>213</v>
      </c>
      <c r="E162" s="109">
        <v>8</v>
      </c>
      <c r="F162" s="109">
        <v>1</v>
      </c>
      <c r="G162" s="24">
        <v>544</v>
      </c>
      <c r="H162" s="283"/>
      <c r="I162" s="283"/>
      <c r="J162" s="283"/>
    </row>
    <row r="163" spans="2:10">
      <c r="B163" s="32" t="s">
        <v>6</v>
      </c>
      <c r="C163" s="109">
        <v>5</v>
      </c>
      <c r="D163" s="109">
        <v>2</v>
      </c>
      <c r="E163" s="109"/>
      <c r="F163" s="109"/>
      <c r="G163" s="24">
        <v>7</v>
      </c>
      <c r="H163" s="283"/>
      <c r="I163" s="283"/>
      <c r="J163" s="283"/>
    </row>
    <row r="164" spans="2:10">
      <c r="B164" s="31" t="s">
        <v>29</v>
      </c>
      <c r="C164" s="37">
        <f>SUM(C161:C163)</f>
        <v>1028</v>
      </c>
      <c r="D164" s="37">
        <f>SUM(D161:D163)</f>
        <v>733</v>
      </c>
      <c r="E164" s="37">
        <f>SUM(E161:E163)</f>
        <v>21</v>
      </c>
      <c r="F164" s="37">
        <f>SUM(F161:F163)</f>
        <v>1</v>
      </c>
      <c r="G164" s="37">
        <f>SUM(C164:F164)</f>
        <v>1783</v>
      </c>
      <c r="H164" s="283"/>
      <c r="I164" s="283"/>
      <c r="J164" s="283"/>
    </row>
    <row r="165" spans="2:10">
      <c r="B165" s="29" t="s">
        <v>9</v>
      </c>
      <c r="C165" s="24"/>
      <c r="D165" s="24"/>
      <c r="E165" s="24"/>
      <c r="F165" s="24"/>
      <c r="G165" s="24"/>
      <c r="H165" s="283"/>
      <c r="I165" s="283"/>
      <c r="J165" s="283"/>
    </row>
    <row r="166" spans="2:10">
      <c r="B166" s="32" t="s">
        <v>4</v>
      </c>
      <c r="C166" s="109">
        <v>478</v>
      </c>
      <c r="D166" s="109">
        <v>357</v>
      </c>
      <c r="E166" s="109">
        <v>4</v>
      </c>
      <c r="F166" s="109"/>
      <c r="G166" s="24">
        <v>839</v>
      </c>
      <c r="H166" s="283"/>
      <c r="I166" s="283"/>
      <c r="J166" s="283"/>
    </row>
    <row r="167" spans="2:10">
      <c r="B167" s="32" t="s">
        <v>5</v>
      </c>
      <c r="C167" s="109">
        <v>240</v>
      </c>
      <c r="D167" s="109">
        <v>153</v>
      </c>
      <c r="E167" s="109">
        <v>7</v>
      </c>
      <c r="F167" s="109"/>
      <c r="G167" s="24">
        <v>400</v>
      </c>
      <c r="H167" s="283"/>
      <c r="I167" s="283"/>
      <c r="J167" s="283"/>
    </row>
    <row r="168" spans="2:10">
      <c r="B168" s="32" t="s">
        <v>6</v>
      </c>
      <c r="C168" s="109">
        <v>5</v>
      </c>
      <c r="D168" s="109">
        <v>3</v>
      </c>
      <c r="E168" s="109"/>
      <c r="F168" s="109"/>
      <c r="G168" s="24">
        <v>8</v>
      </c>
      <c r="H168" s="283"/>
      <c r="I168" s="283"/>
      <c r="J168" s="283"/>
    </row>
    <row r="169" spans="2:10">
      <c r="B169" s="31" t="s">
        <v>29</v>
      </c>
      <c r="C169" s="26">
        <f>SUM(C166:C168)</f>
        <v>723</v>
      </c>
      <c r="D169" s="26">
        <f>SUM(D166:D168)</f>
        <v>513</v>
      </c>
      <c r="E169" s="26">
        <f>SUM(E166:E168)</f>
        <v>11</v>
      </c>
      <c r="F169" s="37">
        <f>SUM(F166:F168)</f>
        <v>0</v>
      </c>
      <c r="G169" s="37">
        <f>SUM(C169:F169)</f>
        <v>1247</v>
      </c>
      <c r="H169" s="283"/>
      <c r="I169" s="283"/>
      <c r="J169" s="283"/>
    </row>
    <row r="170" spans="2:10">
      <c r="B170" s="29" t="s">
        <v>10</v>
      </c>
      <c r="C170" s="24"/>
      <c r="D170" s="24"/>
      <c r="E170" s="24"/>
      <c r="F170" s="24"/>
      <c r="G170" s="24"/>
      <c r="H170" s="283"/>
      <c r="I170" s="283"/>
      <c r="J170" s="283"/>
    </row>
    <row r="171" spans="2:10">
      <c r="B171" s="32" t="s">
        <v>4</v>
      </c>
      <c r="C171" s="109">
        <v>627</v>
      </c>
      <c r="D171" s="109">
        <v>368</v>
      </c>
      <c r="E171" s="109">
        <v>11</v>
      </c>
      <c r="F171" s="109"/>
      <c r="G171" s="24">
        <v>1006</v>
      </c>
      <c r="H171" s="283"/>
      <c r="I171" s="283"/>
      <c r="J171" s="283"/>
    </row>
    <row r="172" spans="2:10">
      <c r="B172" s="32" t="s">
        <v>5</v>
      </c>
      <c r="C172" s="109">
        <v>305</v>
      </c>
      <c r="D172" s="109">
        <v>190</v>
      </c>
      <c r="E172" s="109">
        <v>6</v>
      </c>
      <c r="F172" s="109"/>
      <c r="G172" s="24">
        <v>501</v>
      </c>
      <c r="H172" s="283"/>
      <c r="I172" s="283"/>
      <c r="J172" s="283"/>
    </row>
    <row r="173" spans="2:10">
      <c r="B173" s="32" t="s">
        <v>6</v>
      </c>
      <c r="C173" s="109">
        <v>5</v>
      </c>
      <c r="D173" s="109">
        <v>2</v>
      </c>
      <c r="E173" s="109"/>
      <c r="F173" s="109"/>
      <c r="G173" s="24">
        <v>7</v>
      </c>
      <c r="H173" s="283"/>
      <c r="I173" s="283"/>
      <c r="J173" s="283"/>
    </row>
    <row r="174" spans="2:10">
      <c r="B174" s="31" t="s">
        <v>29</v>
      </c>
      <c r="C174" s="26">
        <f>SUM(C171:C173)</f>
        <v>937</v>
      </c>
      <c r="D174" s="26">
        <f>SUM(D171:D173)</f>
        <v>560</v>
      </c>
      <c r="E174" s="26">
        <f>SUM(E171:E173)</f>
        <v>17</v>
      </c>
      <c r="F174" s="37">
        <f>SUM(F171:F173)</f>
        <v>0</v>
      </c>
      <c r="G174" s="37">
        <f>SUM(C174:F174)</f>
        <v>1514</v>
      </c>
      <c r="H174" s="283"/>
      <c r="I174" s="283"/>
      <c r="J174" s="283"/>
    </row>
    <row r="175" spans="2:10">
      <c r="B175" s="29" t="s">
        <v>11</v>
      </c>
      <c r="C175" s="24"/>
      <c r="D175" s="24"/>
      <c r="E175" s="24"/>
      <c r="F175" s="24"/>
      <c r="G175" s="21"/>
      <c r="H175" s="8"/>
      <c r="I175" s="8"/>
      <c r="J175" s="8"/>
    </row>
    <row r="176" spans="2:10">
      <c r="B176" s="32" t="s">
        <v>4</v>
      </c>
      <c r="C176" s="109">
        <v>892</v>
      </c>
      <c r="D176" s="109">
        <v>540</v>
      </c>
      <c r="E176" s="109">
        <v>21</v>
      </c>
      <c r="F176" s="109">
        <v>1</v>
      </c>
      <c r="G176" s="21">
        <v>1454</v>
      </c>
      <c r="H176" s="8"/>
      <c r="I176" s="8"/>
      <c r="J176" s="8"/>
    </row>
    <row r="177" spans="2:10">
      <c r="B177" s="32" t="s">
        <v>5</v>
      </c>
      <c r="C177" s="109">
        <v>465</v>
      </c>
      <c r="D177" s="109">
        <v>252</v>
      </c>
      <c r="E177" s="109">
        <v>16</v>
      </c>
      <c r="F177" s="109">
        <v>1</v>
      </c>
      <c r="G177" s="21">
        <v>734</v>
      </c>
      <c r="H177" s="8"/>
      <c r="I177" s="8"/>
      <c r="J177" s="8"/>
    </row>
    <row r="178" spans="2:10">
      <c r="B178" s="32" t="s">
        <v>6</v>
      </c>
      <c r="C178" s="109">
        <v>11</v>
      </c>
      <c r="D178" s="109">
        <v>5</v>
      </c>
      <c r="E178" s="109">
        <v>1</v>
      </c>
      <c r="F178" s="109"/>
      <c r="G178" s="21">
        <v>17</v>
      </c>
      <c r="H178" s="8"/>
      <c r="I178" s="8"/>
      <c r="J178" s="8"/>
    </row>
    <row r="179" spans="2:10">
      <c r="B179" s="31" t="s">
        <v>29</v>
      </c>
      <c r="C179" s="37">
        <f>SUM(C176:C178)</f>
        <v>1368</v>
      </c>
      <c r="D179" s="37">
        <f>SUM(D176:D178)</f>
        <v>797</v>
      </c>
      <c r="E179" s="37">
        <f>SUM(E176:E178)</f>
        <v>38</v>
      </c>
      <c r="F179" s="37">
        <f>SUM(F176:F178)</f>
        <v>2</v>
      </c>
      <c r="G179" s="37">
        <f>SUM(C179:F179)</f>
        <v>2205</v>
      </c>
      <c r="H179" s="8"/>
      <c r="I179" s="8"/>
      <c r="J179" s="8"/>
    </row>
    <row r="180" spans="2:10">
      <c r="B180" s="29" t="s">
        <v>12</v>
      </c>
      <c r="C180" s="24"/>
      <c r="D180" s="24"/>
      <c r="E180" s="24"/>
      <c r="F180" s="24"/>
      <c r="G180" s="21"/>
      <c r="H180" s="8"/>
      <c r="I180" s="8"/>
      <c r="J180" s="8"/>
    </row>
    <row r="181" spans="2:10">
      <c r="B181" s="32" t="s">
        <v>4</v>
      </c>
      <c r="C181" s="109">
        <v>505</v>
      </c>
      <c r="D181" s="109">
        <v>190</v>
      </c>
      <c r="E181" s="109">
        <v>4</v>
      </c>
      <c r="F181" s="109">
        <v>1</v>
      </c>
      <c r="G181" s="21">
        <v>700</v>
      </c>
      <c r="H181" s="8"/>
      <c r="I181" s="8"/>
      <c r="J181" s="8"/>
    </row>
    <row r="182" spans="2:10">
      <c r="B182" s="32" t="s">
        <v>5</v>
      </c>
      <c r="C182" s="109">
        <v>232</v>
      </c>
      <c r="D182" s="109">
        <v>82</v>
      </c>
      <c r="E182" s="109"/>
      <c r="F182" s="109"/>
      <c r="G182" s="21">
        <v>314</v>
      </c>
      <c r="H182" s="8"/>
      <c r="I182" s="8"/>
      <c r="J182" s="8"/>
    </row>
    <row r="183" spans="2:10">
      <c r="B183" s="32" t="s">
        <v>6</v>
      </c>
      <c r="C183" s="109">
        <v>5</v>
      </c>
      <c r="D183" s="109">
        <v>1</v>
      </c>
      <c r="E183" s="109"/>
      <c r="F183" s="109"/>
      <c r="G183" s="21">
        <v>6</v>
      </c>
      <c r="H183" s="8"/>
      <c r="I183" s="8"/>
      <c r="J183" s="8"/>
    </row>
    <row r="184" spans="2:10">
      <c r="B184" s="31" t="s">
        <v>29</v>
      </c>
      <c r="C184" s="37">
        <f>SUM(C181:C183)</f>
        <v>742</v>
      </c>
      <c r="D184" s="37">
        <f>SUM(D181:D183)</f>
        <v>273</v>
      </c>
      <c r="E184" s="37">
        <f>SUM(E181:E183)</f>
        <v>4</v>
      </c>
      <c r="F184" s="37">
        <f>SUM(F181:F183)</f>
        <v>1</v>
      </c>
      <c r="G184" s="37">
        <f>SUM(C184:F184)</f>
        <v>1020</v>
      </c>
      <c r="H184" s="1"/>
      <c r="I184" s="1"/>
      <c r="J184" s="1"/>
    </row>
    <row r="185" spans="2:10">
      <c r="B185" s="33" t="s">
        <v>13</v>
      </c>
      <c r="C185" s="37">
        <f>C164+C169+C174+C184+C179</f>
        <v>4798</v>
      </c>
      <c r="D185" s="37">
        <f t="shared" ref="D185:G185" si="21">D164+D169+D174+D184+D179</f>
        <v>2876</v>
      </c>
      <c r="E185" s="37">
        <f t="shared" si="21"/>
        <v>91</v>
      </c>
      <c r="F185" s="37">
        <f t="shared" si="21"/>
        <v>4</v>
      </c>
      <c r="G185" s="37">
        <f t="shared" si="21"/>
        <v>7769</v>
      </c>
      <c r="H185" s="1"/>
      <c r="I185" s="1"/>
      <c r="J185" s="1"/>
    </row>
    <row r="186" spans="2:10">
      <c r="D186" s="1"/>
      <c r="E186" s="1"/>
      <c r="F186" s="1"/>
      <c r="G186" s="1"/>
      <c r="H186" s="1"/>
      <c r="I186" s="1"/>
      <c r="J186" s="1"/>
    </row>
    <row r="187" spans="2:10">
      <c r="B187" s="8"/>
      <c r="C187" s="1"/>
      <c r="D187" s="1"/>
      <c r="E187" s="1"/>
      <c r="F187" s="1"/>
      <c r="G187" s="1"/>
      <c r="H187" s="1"/>
      <c r="I187" s="1"/>
      <c r="J187" s="1"/>
    </row>
    <row r="188" spans="2:10" s="40" customFormat="1" ht="28.9">
      <c r="B188" s="370" t="s">
        <v>248</v>
      </c>
      <c r="C188" s="360" t="s">
        <v>259</v>
      </c>
      <c r="D188" s="78"/>
      <c r="E188" s="78"/>
      <c r="F188" s="78"/>
      <c r="G188" s="78"/>
      <c r="H188" s="78"/>
      <c r="I188" s="78"/>
      <c r="J188" s="78"/>
    </row>
    <row r="189" spans="2:10">
      <c r="B189" s="8"/>
      <c r="C189" s="8"/>
      <c r="D189" s="8"/>
      <c r="E189" s="8"/>
      <c r="F189" s="8"/>
      <c r="G189" s="8"/>
      <c r="H189" s="8"/>
      <c r="I189" s="8"/>
      <c r="J189" s="8"/>
    </row>
    <row r="190" spans="2:10">
      <c r="B190" s="5" t="s">
        <v>31</v>
      </c>
      <c r="C190" s="206" t="s">
        <v>48</v>
      </c>
      <c r="D190" s="206" t="s">
        <v>49</v>
      </c>
      <c r="E190" s="70" t="s">
        <v>29</v>
      </c>
      <c r="F190" s="8"/>
      <c r="G190" s="8"/>
      <c r="H190" s="8"/>
      <c r="I190" s="8"/>
      <c r="J190" s="8"/>
    </row>
    <row r="191" spans="2:10">
      <c r="B191" s="198" t="s">
        <v>8</v>
      </c>
      <c r="C191" s="24"/>
      <c r="D191" s="24"/>
      <c r="E191" s="245"/>
      <c r="F191" s="8"/>
      <c r="G191" s="8"/>
      <c r="H191" s="8"/>
      <c r="I191" s="8"/>
      <c r="J191" s="8"/>
    </row>
    <row r="192" spans="2:10">
      <c r="B192" s="81" t="s">
        <v>4</v>
      </c>
      <c r="C192" s="24">
        <v>724</v>
      </c>
      <c r="D192" s="24">
        <v>508</v>
      </c>
      <c r="E192" s="208">
        <f>SUM(C192:D192)</f>
        <v>1232</v>
      </c>
      <c r="F192" s="8"/>
      <c r="G192" s="8"/>
      <c r="H192" s="8"/>
      <c r="I192" s="8"/>
      <c r="J192" s="8"/>
    </row>
    <row r="193" spans="2:10">
      <c r="B193" s="81" t="s">
        <v>5</v>
      </c>
      <c r="C193" s="24">
        <v>293</v>
      </c>
      <c r="D193" s="24">
        <v>251</v>
      </c>
      <c r="E193" s="208">
        <f>SUM(C193:D193)</f>
        <v>544</v>
      </c>
      <c r="F193" s="8"/>
      <c r="G193" s="8"/>
      <c r="H193" s="8"/>
      <c r="I193" s="8"/>
      <c r="J193" s="8"/>
    </row>
    <row r="194" spans="2:10">
      <c r="B194" s="81" t="s">
        <v>6</v>
      </c>
      <c r="C194" s="35">
        <v>2</v>
      </c>
      <c r="D194" s="35">
        <v>5</v>
      </c>
      <c r="E194" s="208">
        <f>SUM(C194:D194)</f>
        <v>7</v>
      </c>
      <c r="F194" s="8"/>
      <c r="G194" s="8"/>
      <c r="H194" s="8"/>
      <c r="I194" s="8"/>
      <c r="J194" s="8"/>
    </row>
    <row r="195" spans="2:10">
      <c r="B195" s="197" t="s">
        <v>29</v>
      </c>
      <c r="C195" s="37">
        <f>SUM(C192:C194)</f>
        <v>1019</v>
      </c>
      <c r="D195" s="37">
        <f>SUM(D192:D194)</f>
        <v>764</v>
      </c>
      <c r="E195" s="209">
        <v>1783</v>
      </c>
      <c r="F195" s="8"/>
      <c r="G195" s="8"/>
      <c r="H195" s="8"/>
      <c r="I195" s="8"/>
      <c r="J195" s="8"/>
    </row>
    <row r="196" spans="2:10">
      <c r="B196" s="198" t="s">
        <v>9</v>
      </c>
      <c r="C196" s="24"/>
      <c r="D196" s="24"/>
      <c r="E196" s="208"/>
      <c r="F196" s="8"/>
      <c r="G196" s="8"/>
      <c r="H196" s="8"/>
      <c r="I196" s="8"/>
      <c r="J196" s="8"/>
    </row>
    <row r="197" spans="2:10">
      <c r="B197" s="81" t="s">
        <v>4</v>
      </c>
      <c r="C197" s="24">
        <v>473</v>
      </c>
      <c r="D197" s="24">
        <v>366</v>
      </c>
      <c r="E197" s="208">
        <f>SUM(C197:D197)</f>
        <v>839</v>
      </c>
      <c r="F197" s="8"/>
      <c r="G197" s="8"/>
      <c r="H197" s="8"/>
      <c r="I197" s="8"/>
      <c r="J197" s="8"/>
    </row>
    <row r="198" spans="2:10">
      <c r="B198" s="81" t="s">
        <v>5</v>
      </c>
      <c r="C198" s="24">
        <v>247</v>
      </c>
      <c r="D198" s="24">
        <v>153</v>
      </c>
      <c r="E198" s="208">
        <f>SUM(C198:D198)</f>
        <v>400</v>
      </c>
      <c r="F198" s="8"/>
      <c r="G198" s="8"/>
      <c r="H198" s="8"/>
      <c r="I198" s="8"/>
      <c r="J198" s="8"/>
    </row>
    <row r="199" spans="2:10">
      <c r="B199" s="81" t="s">
        <v>6</v>
      </c>
      <c r="C199" s="24">
        <v>6</v>
      </c>
      <c r="D199" s="24">
        <v>2</v>
      </c>
      <c r="E199" s="208">
        <f>SUM(C199:D199)</f>
        <v>8</v>
      </c>
      <c r="F199" s="8"/>
      <c r="G199" s="8"/>
      <c r="H199" s="8"/>
      <c r="I199" s="8"/>
      <c r="J199" s="8"/>
    </row>
    <row r="200" spans="2:10">
      <c r="B200" s="197" t="s">
        <v>29</v>
      </c>
      <c r="C200" s="37">
        <f>SUM(C197:C199)</f>
        <v>726</v>
      </c>
      <c r="D200" s="37">
        <f>SUM(D197:D199)</f>
        <v>521</v>
      </c>
      <c r="E200" s="209">
        <v>1247</v>
      </c>
      <c r="F200" s="8"/>
      <c r="G200" s="8"/>
      <c r="H200" s="8"/>
      <c r="I200" s="8"/>
      <c r="J200" s="8"/>
    </row>
    <row r="201" spans="2:10">
      <c r="B201" s="198" t="s">
        <v>10</v>
      </c>
      <c r="C201" s="24"/>
      <c r="D201" s="24"/>
      <c r="E201" s="208"/>
      <c r="F201" s="8"/>
      <c r="G201" s="8"/>
      <c r="H201" s="8"/>
      <c r="I201" s="8"/>
      <c r="J201" s="8"/>
    </row>
    <row r="202" spans="2:10">
      <c r="B202" s="81" t="s">
        <v>4</v>
      </c>
      <c r="C202" s="24">
        <v>589</v>
      </c>
      <c r="D202" s="24">
        <v>417</v>
      </c>
      <c r="E202" s="208">
        <f>SUM(C202:D202)</f>
        <v>1006</v>
      </c>
      <c r="F202" s="8"/>
      <c r="G202" s="8"/>
      <c r="H202" s="8"/>
      <c r="I202" s="8"/>
      <c r="J202" s="8"/>
    </row>
    <row r="203" spans="2:10">
      <c r="B203" s="81" t="s">
        <v>5</v>
      </c>
      <c r="C203" s="24">
        <v>320</v>
      </c>
      <c r="D203" s="24">
        <v>181</v>
      </c>
      <c r="E203" s="208">
        <f>SUM(C203:D203)</f>
        <v>501</v>
      </c>
      <c r="F203" s="8"/>
      <c r="G203" s="8"/>
      <c r="H203" s="8"/>
      <c r="I203" s="8"/>
      <c r="J203" s="8"/>
    </row>
    <row r="204" spans="2:10">
      <c r="B204" s="81" t="s">
        <v>6</v>
      </c>
      <c r="C204" s="21">
        <v>4</v>
      </c>
      <c r="D204" s="21">
        <v>3</v>
      </c>
      <c r="E204" s="208">
        <f>SUM(C204:D204)</f>
        <v>7</v>
      </c>
      <c r="F204" s="8"/>
      <c r="G204" s="8"/>
      <c r="H204" s="8"/>
      <c r="I204" s="8"/>
      <c r="J204" s="8"/>
    </row>
    <row r="205" spans="2:10">
      <c r="B205" s="197" t="s">
        <v>29</v>
      </c>
      <c r="C205" s="26">
        <f>SUM(C202:C204)</f>
        <v>913</v>
      </c>
      <c r="D205" s="26">
        <f>SUM(D202:D204)</f>
        <v>601</v>
      </c>
      <c r="E205" s="209">
        <v>1514</v>
      </c>
      <c r="F205" s="8"/>
      <c r="G205" s="8"/>
      <c r="H205" s="8"/>
      <c r="I205" s="8"/>
      <c r="J205" s="8"/>
    </row>
    <row r="206" spans="2:10">
      <c r="B206" s="198" t="s">
        <v>11</v>
      </c>
      <c r="C206" s="24"/>
      <c r="D206" s="24"/>
      <c r="E206" s="208"/>
      <c r="F206" s="8"/>
      <c r="G206" s="8"/>
      <c r="H206" s="8"/>
      <c r="I206" s="8"/>
      <c r="J206" s="8"/>
    </row>
    <row r="207" spans="2:10">
      <c r="B207" s="81" t="s">
        <v>4</v>
      </c>
      <c r="C207" s="24">
        <v>842</v>
      </c>
      <c r="D207" s="24">
        <v>612</v>
      </c>
      <c r="E207" s="208">
        <f>SUM(C207:D207)</f>
        <v>1454</v>
      </c>
      <c r="F207" s="8"/>
      <c r="G207" s="8"/>
      <c r="H207" s="8"/>
      <c r="I207" s="8"/>
      <c r="J207" s="8"/>
    </row>
    <row r="208" spans="2:10">
      <c r="B208" s="81" t="s">
        <v>5</v>
      </c>
      <c r="C208" s="24">
        <v>430</v>
      </c>
      <c r="D208" s="24">
        <v>304</v>
      </c>
      <c r="E208" s="208">
        <f>SUM(C208:D208)</f>
        <v>734</v>
      </c>
      <c r="F208" s="8"/>
      <c r="G208" s="8"/>
      <c r="H208" s="8"/>
      <c r="I208" s="8"/>
      <c r="J208" s="8"/>
    </row>
    <row r="209" spans="2:10">
      <c r="B209" s="81" t="s">
        <v>6</v>
      </c>
      <c r="C209" s="24">
        <v>9</v>
      </c>
      <c r="D209" s="24">
        <v>8</v>
      </c>
      <c r="E209" s="208">
        <f>SUM(C209:D209)</f>
        <v>17</v>
      </c>
      <c r="F209" s="8"/>
      <c r="G209" s="8"/>
      <c r="H209" s="8"/>
      <c r="I209" s="8"/>
      <c r="J209" s="8"/>
    </row>
    <row r="210" spans="2:10">
      <c r="B210" s="197" t="s">
        <v>29</v>
      </c>
      <c r="C210" s="36">
        <f>SUM(C207:C209)</f>
        <v>1281</v>
      </c>
      <c r="D210" s="36">
        <f>SUM(D207:D209)</f>
        <v>924</v>
      </c>
      <c r="E210" s="209">
        <v>2205</v>
      </c>
      <c r="F210" s="8"/>
      <c r="G210" s="8"/>
      <c r="H210" s="8"/>
      <c r="I210" s="8"/>
      <c r="J210" s="8"/>
    </row>
    <row r="211" spans="2:10">
      <c r="B211" s="198" t="s">
        <v>12</v>
      </c>
      <c r="C211" s="24"/>
      <c r="D211" s="24"/>
      <c r="E211" s="208"/>
      <c r="F211" s="8"/>
      <c r="G211" s="8"/>
      <c r="H211" s="8"/>
      <c r="I211" s="8"/>
      <c r="J211" s="8"/>
    </row>
    <row r="212" spans="2:10">
      <c r="B212" s="81" t="s">
        <v>4</v>
      </c>
      <c r="C212" s="24">
        <v>346</v>
      </c>
      <c r="D212" s="24">
        <v>354</v>
      </c>
      <c r="E212" s="208">
        <f>SUM(C212:D212)</f>
        <v>700</v>
      </c>
      <c r="F212" s="8"/>
      <c r="G212" s="8"/>
      <c r="H212" s="8"/>
      <c r="I212" s="8"/>
      <c r="J212" s="8"/>
    </row>
    <row r="213" spans="2:10">
      <c r="B213" s="81" t="s">
        <v>5</v>
      </c>
      <c r="C213" s="24">
        <v>150</v>
      </c>
      <c r="D213" s="24">
        <v>164</v>
      </c>
      <c r="E213" s="208">
        <f>SUM(C213:D213)</f>
        <v>314</v>
      </c>
      <c r="F213" s="8"/>
      <c r="G213" s="8"/>
      <c r="H213" s="8"/>
      <c r="I213" s="8"/>
      <c r="J213" s="8"/>
    </row>
    <row r="214" spans="2:10">
      <c r="B214" s="81" t="s">
        <v>6</v>
      </c>
      <c r="C214" s="21">
        <v>1</v>
      </c>
      <c r="D214" s="21">
        <v>5</v>
      </c>
      <c r="E214" s="208">
        <f>SUM(C214:D214)</f>
        <v>6</v>
      </c>
      <c r="F214" s="8"/>
      <c r="G214" s="8"/>
      <c r="H214" s="8"/>
      <c r="I214" s="8"/>
      <c r="J214" s="8"/>
    </row>
    <row r="215" spans="2:10">
      <c r="B215" s="197" t="s">
        <v>29</v>
      </c>
      <c r="C215" s="26">
        <f>SUM(C212:C214)</f>
        <v>497</v>
      </c>
      <c r="D215" s="26">
        <f>SUM(D212:D214)</f>
        <v>523</v>
      </c>
      <c r="E215" s="209">
        <v>1020</v>
      </c>
      <c r="F215" s="8"/>
      <c r="G215" s="8"/>
      <c r="H215" s="8"/>
      <c r="I215" s="8"/>
      <c r="J215" s="8"/>
    </row>
    <row r="216" spans="2:10">
      <c r="B216" s="197" t="s">
        <v>13</v>
      </c>
      <c r="C216" s="26">
        <f>SUM(C215,C210,C205,C200,C195)</f>
        <v>4436</v>
      </c>
      <c r="D216" s="26">
        <f>SUM(D215,D210,D205,D200,D195)</f>
        <v>3333</v>
      </c>
      <c r="E216" s="209">
        <v>7769</v>
      </c>
      <c r="F216" s="8"/>
      <c r="G216" s="8"/>
      <c r="H216" s="8"/>
      <c r="I216" s="8"/>
      <c r="J216" s="8"/>
    </row>
    <row r="217" spans="2:10">
      <c r="B217" s="8"/>
      <c r="C217" s="8"/>
      <c r="D217" s="8"/>
      <c r="E217" s="8"/>
      <c r="F217" s="8"/>
      <c r="G217" s="8"/>
      <c r="H217" s="8"/>
      <c r="I217" s="8"/>
      <c r="J217" s="8"/>
    </row>
    <row r="218" spans="2:10">
      <c r="B218" s="8"/>
      <c r="C218" s="8"/>
      <c r="D218" s="8"/>
      <c r="E218" s="8"/>
      <c r="F218" s="8"/>
      <c r="G218" s="8"/>
      <c r="H218" s="8"/>
      <c r="I218" s="8"/>
      <c r="J218" s="8"/>
    </row>
    <row r="219" spans="2:10" s="40" customFormat="1" ht="28.9">
      <c r="B219" s="370" t="s">
        <v>248</v>
      </c>
      <c r="C219" s="360" t="s">
        <v>260</v>
      </c>
      <c r="D219" s="399"/>
      <c r="E219" s="399"/>
      <c r="F219" s="399"/>
      <c r="G219" s="399"/>
      <c r="H219" s="399"/>
      <c r="I219" s="399"/>
      <c r="J219" s="399"/>
    </row>
    <row r="220" spans="2:10">
      <c r="B220" s="8"/>
      <c r="C220" s="8"/>
      <c r="D220" s="8"/>
      <c r="E220" s="8"/>
      <c r="F220" s="8"/>
      <c r="G220" s="8"/>
      <c r="H220" s="8"/>
      <c r="I220" s="8"/>
      <c r="J220" s="8"/>
    </row>
    <row r="221" spans="2:10">
      <c r="B221" s="316" t="s">
        <v>4</v>
      </c>
      <c r="C221" s="130" t="s">
        <v>91</v>
      </c>
      <c r="D221" s="130" t="s">
        <v>91</v>
      </c>
      <c r="E221" s="130" t="s">
        <v>91</v>
      </c>
      <c r="F221" s="130" t="s">
        <v>91</v>
      </c>
      <c r="G221" s="130" t="s">
        <v>91</v>
      </c>
      <c r="H221" s="130" t="s">
        <v>91</v>
      </c>
      <c r="I221" s="8"/>
      <c r="J221" s="8"/>
    </row>
    <row r="222" spans="2:10">
      <c r="B222" s="317" t="s">
        <v>93</v>
      </c>
      <c r="C222" s="316" t="s">
        <v>8</v>
      </c>
      <c r="D222" s="316" t="s">
        <v>9</v>
      </c>
      <c r="E222" s="316" t="s">
        <v>10</v>
      </c>
      <c r="F222" s="316" t="s">
        <v>11</v>
      </c>
      <c r="G222" s="316" t="s">
        <v>12</v>
      </c>
      <c r="H222" s="316" t="s">
        <v>94</v>
      </c>
      <c r="I222" s="8"/>
      <c r="J222" s="8"/>
    </row>
    <row r="223" spans="2:10" ht="60.6">
      <c r="B223" s="400" t="s">
        <v>261</v>
      </c>
      <c r="C223" s="315">
        <v>686</v>
      </c>
      <c r="D223" s="315">
        <v>450</v>
      </c>
      <c r="E223" s="315">
        <v>570</v>
      </c>
      <c r="F223" s="315">
        <v>804</v>
      </c>
      <c r="G223" s="315">
        <v>328</v>
      </c>
      <c r="H223" s="315">
        <v>2838</v>
      </c>
      <c r="I223" s="8"/>
      <c r="J223" s="8"/>
    </row>
    <row r="224" spans="2:10" ht="24.6">
      <c r="B224" s="313" t="s">
        <v>55</v>
      </c>
      <c r="C224" s="141">
        <v>113</v>
      </c>
      <c r="D224" s="141">
        <v>72</v>
      </c>
      <c r="E224" s="141">
        <v>83</v>
      </c>
      <c r="F224" s="141">
        <v>95</v>
      </c>
      <c r="G224" s="141">
        <v>53</v>
      </c>
      <c r="H224" s="141">
        <v>416</v>
      </c>
      <c r="I224" s="8"/>
      <c r="J224" s="8"/>
    </row>
    <row r="225" spans="2:10">
      <c r="B225" s="314" t="s">
        <v>61</v>
      </c>
      <c r="C225" s="141">
        <v>40</v>
      </c>
      <c r="D225" s="141">
        <v>21</v>
      </c>
      <c r="E225" s="141">
        <v>23</v>
      </c>
      <c r="F225" s="141">
        <v>38</v>
      </c>
      <c r="G225" s="141">
        <v>11</v>
      </c>
      <c r="H225" s="141">
        <v>133</v>
      </c>
      <c r="I225" s="8"/>
      <c r="J225" s="8"/>
    </row>
    <row r="226" spans="2:10">
      <c r="B226" s="8"/>
      <c r="C226" s="8"/>
      <c r="D226" s="8"/>
      <c r="E226" s="8"/>
      <c r="F226" s="8"/>
      <c r="G226" s="8"/>
      <c r="H226" s="8"/>
      <c r="I226" s="8"/>
      <c r="J226" s="8"/>
    </row>
    <row r="227" spans="2:10">
      <c r="B227" s="316" t="s">
        <v>5</v>
      </c>
      <c r="C227" s="130" t="s">
        <v>91</v>
      </c>
      <c r="D227" s="130" t="s">
        <v>91</v>
      </c>
      <c r="E227" s="130" t="s">
        <v>91</v>
      </c>
      <c r="F227" s="130" t="s">
        <v>91</v>
      </c>
      <c r="G227" s="130" t="s">
        <v>91</v>
      </c>
      <c r="H227" s="130" t="s">
        <v>91</v>
      </c>
      <c r="I227" s="8"/>
      <c r="J227" s="8"/>
    </row>
    <row r="228" spans="2:10">
      <c r="B228" s="320" t="s">
        <v>93</v>
      </c>
      <c r="C228" s="316" t="s">
        <v>8</v>
      </c>
      <c r="D228" s="316" t="s">
        <v>9</v>
      </c>
      <c r="E228" s="316" t="s">
        <v>10</v>
      </c>
      <c r="F228" s="316" t="s">
        <v>11</v>
      </c>
      <c r="G228" s="316" t="s">
        <v>12</v>
      </c>
      <c r="H228" s="316" t="s">
        <v>94</v>
      </c>
      <c r="I228" s="8"/>
      <c r="J228" s="8"/>
    </row>
    <row r="229" spans="2:10" ht="60.6">
      <c r="B229" s="400" t="s">
        <v>261</v>
      </c>
      <c r="C229" s="315">
        <v>276</v>
      </c>
      <c r="D229" s="315">
        <v>232</v>
      </c>
      <c r="E229" s="315">
        <v>296</v>
      </c>
      <c r="F229" s="315">
        <v>410</v>
      </c>
      <c r="G229" s="315">
        <v>143</v>
      </c>
      <c r="H229" s="315">
        <v>1357</v>
      </c>
      <c r="I229" s="8"/>
      <c r="J229" s="8"/>
    </row>
    <row r="230" spans="2:10" ht="24.6">
      <c r="B230" s="313" t="s">
        <v>55</v>
      </c>
      <c r="C230" s="141">
        <v>64</v>
      </c>
      <c r="D230" s="141">
        <v>59</v>
      </c>
      <c r="E230" s="141">
        <v>61</v>
      </c>
      <c r="F230" s="141">
        <v>58</v>
      </c>
      <c r="G230" s="141">
        <v>23</v>
      </c>
      <c r="H230" s="141">
        <v>265</v>
      </c>
      <c r="I230" s="8"/>
      <c r="J230" s="8"/>
    </row>
    <row r="231" spans="2:10">
      <c r="B231" s="314" t="s">
        <v>61</v>
      </c>
      <c r="C231" s="141">
        <v>8</v>
      </c>
      <c r="D231" s="141">
        <v>13</v>
      </c>
      <c r="E231" s="141">
        <v>17</v>
      </c>
      <c r="F231" s="141">
        <v>15</v>
      </c>
      <c r="G231" s="141">
        <v>5</v>
      </c>
      <c r="H231" s="141">
        <v>58</v>
      </c>
      <c r="I231" s="8"/>
      <c r="J231" s="8"/>
    </row>
    <row r="232" spans="2:10">
      <c r="B232" s="8"/>
      <c r="C232" s="8"/>
      <c r="D232" s="8"/>
      <c r="E232" s="8"/>
      <c r="F232" s="8"/>
      <c r="G232" s="8"/>
      <c r="H232" s="8"/>
      <c r="I232" s="8"/>
      <c r="J232" s="8"/>
    </row>
    <row r="233" spans="2:10">
      <c r="B233" s="120" t="s">
        <v>6</v>
      </c>
      <c r="C233" s="130" t="s">
        <v>91</v>
      </c>
      <c r="D233" s="130" t="s">
        <v>91</v>
      </c>
      <c r="E233" s="130" t="s">
        <v>91</v>
      </c>
      <c r="F233" s="130" t="s">
        <v>91</v>
      </c>
      <c r="G233" s="130" t="s">
        <v>91</v>
      </c>
      <c r="H233" s="130" t="s">
        <v>91</v>
      </c>
      <c r="I233" s="8"/>
      <c r="J233" s="8"/>
    </row>
    <row r="234" spans="2:10">
      <c r="B234" s="320" t="s">
        <v>93</v>
      </c>
      <c r="C234" s="316" t="s">
        <v>8</v>
      </c>
      <c r="D234" s="316" t="s">
        <v>9</v>
      </c>
      <c r="E234" s="316" t="s">
        <v>10</v>
      </c>
      <c r="F234" s="316" t="s">
        <v>11</v>
      </c>
      <c r="G234" s="316" t="s">
        <v>12</v>
      </c>
      <c r="H234" s="316" t="s">
        <v>94</v>
      </c>
      <c r="I234" s="8"/>
      <c r="J234" s="8"/>
    </row>
    <row r="235" spans="2:10" ht="60.6">
      <c r="B235" s="400" t="s">
        <v>261</v>
      </c>
      <c r="C235" s="315">
        <v>0</v>
      </c>
      <c r="D235" s="315">
        <v>0</v>
      </c>
      <c r="E235" s="315">
        <v>1</v>
      </c>
      <c r="F235" s="315">
        <v>1</v>
      </c>
      <c r="G235" s="315">
        <v>0</v>
      </c>
      <c r="H235" s="315">
        <v>2</v>
      </c>
      <c r="I235" s="8"/>
      <c r="J235" s="8"/>
    </row>
    <row r="236" spans="2:10" ht="24.6">
      <c r="B236" s="313" t="s">
        <v>55</v>
      </c>
      <c r="C236" s="141">
        <v>2</v>
      </c>
      <c r="D236" s="141">
        <v>6</v>
      </c>
      <c r="E236" s="141">
        <v>3</v>
      </c>
      <c r="F236" s="141">
        <v>10</v>
      </c>
      <c r="G236" s="141">
        <v>0</v>
      </c>
      <c r="H236" s="141">
        <v>21</v>
      </c>
      <c r="I236" s="8"/>
      <c r="J236" s="8"/>
    </row>
    <row r="237" spans="2:10">
      <c r="B237" s="1" t="s">
        <v>61</v>
      </c>
      <c r="C237" s="141">
        <v>0</v>
      </c>
      <c r="D237" s="141">
        <v>2</v>
      </c>
      <c r="E237" s="141">
        <v>1</v>
      </c>
      <c r="F237" s="141">
        <v>3</v>
      </c>
      <c r="G237" s="141">
        <v>1</v>
      </c>
      <c r="H237" s="141">
        <v>7</v>
      </c>
      <c r="I237" s="8"/>
      <c r="J237" s="8"/>
    </row>
    <row r="238" spans="2:10">
      <c r="B238" s="8"/>
      <c r="C238" s="8"/>
      <c r="D238" s="8"/>
      <c r="E238" s="8"/>
      <c r="F238" s="8"/>
      <c r="G238" s="8"/>
      <c r="H238" s="8"/>
      <c r="I238" s="8"/>
      <c r="J238" s="8"/>
    </row>
    <row r="239" spans="2:10">
      <c r="B239" s="1"/>
      <c r="C239" s="8"/>
      <c r="D239" s="8"/>
      <c r="E239" s="8"/>
      <c r="F239" s="8"/>
      <c r="G239" s="8"/>
      <c r="H239" s="8"/>
      <c r="I239" s="8"/>
      <c r="J239" s="8"/>
    </row>
    <row r="240" spans="2:10" s="40" customFormat="1" ht="28.9">
      <c r="B240" s="370" t="s">
        <v>248</v>
      </c>
      <c r="C240" s="360" t="s">
        <v>262</v>
      </c>
      <c r="D240" s="3"/>
      <c r="E240" s="3"/>
      <c r="F240" s="3"/>
      <c r="G240" s="3"/>
      <c r="H240" s="3"/>
      <c r="I240" s="3"/>
      <c r="J240" s="3"/>
    </row>
    <row r="241" spans="2:10">
      <c r="B241" s="1"/>
      <c r="C241" s="1"/>
      <c r="D241" s="1"/>
      <c r="E241" s="1"/>
      <c r="F241" s="1"/>
      <c r="G241" s="1"/>
      <c r="H241" s="1"/>
      <c r="I241" s="1"/>
      <c r="J241" s="1"/>
    </row>
    <row r="242" spans="2:10">
      <c r="B242" s="316" t="s">
        <v>4</v>
      </c>
      <c r="C242" s="1"/>
      <c r="D242" s="1"/>
      <c r="E242" s="1"/>
      <c r="F242" s="1"/>
      <c r="G242" s="1"/>
      <c r="H242" s="1"/>
      <c r="I242" s="1"/>
      <c r="J242" s="1"/>
    </row>
    <row r="243" spans="2:10">
      <c r="B243" s="71" t="s">
        <v>263</v>
      </c>
      <c r="C243" s="261" t="s">
        <v>8</v>
      </c>
      <c r="D243" s="261" t="s">
        <v>9</v>
      </c>
      <c r="E243" s="261" t="s">
        <v>10</v>
      </c>
      <c r="F243" s="261" t="s">
        <v>11</v>
      </c>
      <c r="G243" s="261" t="s">
        <v>12</v>
      </c>
      <c r="H243" s="261" t="s">
        <v>94</v>
      </c>
      <c r="I243" s="1"/>
      <c r="J243" s="1"/>
    </row>
    <row r="244" spans="2:10">
      <c r="B244" s="400" t="s">
        <v>264</v>
      </c>
      <c r="C244" s="141">
        <v>348</v>
      </c>
      <c r="D244" s="141">
        <v>204</v>
      </c>
      <c r="E244" s="141">
        <v>304</v>
      </c>
      <c r="F244" s="141">
        <v>449</v>
      </c>
      <c r="G244" s="141">
        <v>169</v>
      </c>
      <c r="H244" s="141">
        <v>1474</v>
      </c>
      <c r="I244" s="1"/>
      <c r="J244" s="1"/>
    </row>
    <row r="245" spans="2:10">
      <c r="B245" s="400" t="s">
        <v>265</v>
      </c>
      <c r="C245" s="141">
        <v>11</v>
      </c>
      <c r="D245" s="141">
        <v>2</v>
      </c>
      <c r="E245" s="141">
        <v>7</v>
      </c>
      <c r="F245" s="141">
        <v>11</v>
      </c>
      <c r="G245" s="141">
        <v>3</v>
      </c>
      <c r="H245" s="141">
        <v>34</v>
      </c>
      <c r="I245" s="1"/>
      <c r="J245" s="1"/>
    </row>
    <row r="246" spans="2:10">
      <c r="B246" s="400" t="s">
        <v>266</v>
      </c>
      <c r="C246" s="141">
        <v>389</v>
      </c>
      <c r="D246" s="141">
        <v>219</v>
      </c>
      <c r="E246" s="141">
        <v>381</v>
      </c>
      <c r="F246" s="141">
        <v>474</v>
      </c>
      <c r="G246" s="141">
        <v>175</v>
      </c>
      <c r="H246" s="141">
        <v>1638</v>
      </c>
      <c r="I246" s="1"/>
      <c r="J246" s="1"/>
    </row>
    <row r="247" spans="2:10" ht="24.6">
      <c r="B247" s="400" t="s">
        <v>267</v>
      </c>
      <c r="C247" s="141">
        <v>348</v>
      </c>
      <c r="D247" s="141">
        <v>205</v>
      </c>
      <c r="E247" s="141">
        <v>308</v>
      </c>
      <c r="F247" s="141">
        <v>417</v>
      </c>
      <c r="G247" s="141">
        <v>157</v>
      </c>
      <c r="H247" s="141">
        <v>1435</v>
      </c>
      <c r="I247" s="1"/>
      <c r="J247" s="1"/>
    </row>
    <row r="248" spans="2:10" ht="24.6">
      <c r="B248" s="400" t="s">
        <v>268</v>
      </c>
      <c r="C248" s="141">
        <v>46</v>
      </c>
      <c r="D248" s="141">
        <v>26</v>
      </c>
      <c r="E248" s="141">
        <v>45</v>
      </c>
      <c r="F248" s="141">
        <v>79</v>
      </c>
      <c r="G248" s="141">
        <v>21</v>
      </c>
      <c r="H248" s="141">
        <v>217</v>
      </c>
      <c r="I248" s="1"/>
      <c r="J248" s="1"/>
    </row>
    <row r="249" spans="2:10">
      <c r="B249" s="400" t="s">
        <v>269</v>
      </c>
      <c r="C249" s="141">
        <v>257</v>
      </c>
      <c r="D249" s="141">
        <v>186</v>
      </c>
      <c r="E249" s="141">
        <v>255</v>
      </c>
      <c r="F249" s="141">
        <v>278</v>
      </c>
      <c r="G249" s="141">
        <v>98</v>
      </c>
      <c r="H249" s="141">
        <v>1074</v>
      </c>
      <c r="I249" s="1"/>
      <c r="J249" s="1"/>
    </row>
    <row r="250" spans="2:10">
      <c r="B250" s="400" t="s">
        <v>270</v>
      </c>
      <c r="C250" s="141">
        <v>330</v>
      </c>
      <c r="D250" s="141">
        <v>167</v>
      </c>
      <c r="E250" s="141">
        <v>343</v>
      </c>
      <c r="F250" s="141">
        <v>423</v>
      </c>
      <c r="G250" s="141">
        <v>166</v>
      </c>
      <c r="H250" s="141">
        <v>1429</v>
      </c>
      <c r="I250" s="1"/>
      <c r="J250" s="1"/>
    </row>
    <row r="251" spans="2:10">
      <c r="B251" s="400" t="s">
        <v>271</v>
      </c>
      <c r="C251" s="141">
        <v>230</v>
      </c>
      <c r="D251" s="141">
        <v>169</v>
      </c>
      <c r="E251" s="141">
        <v>213</v>
      </c>
      <c r="F251" s="141">
        <v>185</v>
      </c>
      <c r="G251" s="141">
        <v>44</v>
      </c>
      <c r="H251" s="141">
        <v>841</v>
      </c>
      <c r="I251" s="1"/>
      <c r="J251" s="1"/>
    </row>
    <row r="252" spans="2:10">
      <c r="B252" s="400" t="s">
        <v>272</v>
      </c>
      <c r="C252" s="141">
        <v>263</v>
      </c>
      <c r="D252" s="141">
        <v>166</v>
      </c>
      <c r="E252" s="141">
        <v>234</v>
      </c>
      <c r="F252" s="141">
        <v>249</v>
      </c>
      <c r="G252" s="141">
        <v>90</v>
      </c>
      <c r="H252" s="141">
        <v>1002</v>
      </c>
      <c r="I252" s="1"/>
      <c r="J252" s="1"/>
    </row>
    <row r="253" spans="2:10">
      <c r="B253" s="400" t="s">
        <v>273</v>
      </c>
      <c r="C253" s="141">
        <v>260</v>
      </c>
      <c r="D253" s="141">
        <v>178</v>
      </c>
      <c r="E253" s="141">
        <v>243</v>
      </c>
      <c r="F253" s="141">
        <v>323</v>
      </c>
      <c r="G253" s="141">
        <v>162</v>
      </c>
      <c r="H253" s="141">
        <v>1166</v>
      </c>
      <c r="I253" s="1"/>
      <c r="J253" s="1"/>
    </row>
    <row r="254" spans="2:10">
      <c r="B254" s="400" t="s">
        <v>274</v>
      </c>
      <c r="C254" s="141">
        <v>358</v>
      </c>
      <c r="D254" s="141">
        <v>188</v>
      </c>
      <c r="E254" s="141">
        <v>300</v>
      </c>
      <c r="F254" s="141">
        <v>397</v>
      </c>
      <c r="G254" s="141">
        <v>183</v>
      </c>
      <c r="H254" s="141">
        <v>1426</v>
      </c>
      <c r="I254" s="1"/>
      <c r="J254" s="1"/>
    </row>
    <row r="255" spans="2:10">
      <c r="B255" s="400" t="s">
        <v>275</v>
      </c>
      <c r="C255" s="141">
        <v>83</v>
      </c>
      <c r="D255" s="141">
        <v>59</v>
      </c>
      <c r="E255" s="141">
        <v>81</v>
      </c>
      <c r="F255" s="141">
        <v>123</v>
      </c>
      <c r="G255" s="141">
        <v>46</v>
      </c>
      <c r="H255" s="141">
        <v>392</v>
      </c>
      <c r="I255" s="1"/>
      <c r="J255" s="1"/>
    </row>
    <row r="256" spans="2:10">
      <c r="B256" s="400" t="s">
        <v>276</v>
      </c>
      <c r="C256" s="141">
        <v>164</v>
      </c>
      <c r="D256" s="141">
        <v>133</v>
      </c>
      <c r="E256" s="141">
        <v>118</v>
      </c>
      <c r="F256" s="141">
        <v>183</v>
      </c>
      <c r="G256" s="141">
        <v>79</v>
      </c>
      <c r="H256" s="141">
        <v>677</v>
      </c>
      <c r="I256" s="1"/>
      <c r="J256" s="1"/>
    </row>
    <row r="257" spans="2:10" ht="24.6">
      <c r="B257" s="400" t="s">
        <v>277</v>
      </c>
      <c r="C257" s="141">
        <v>234</v>
      </c>
      <c r="D257" s="141">
        <v>131</v>
      </c>
      <c r="E257" s="141">
        <v>241</v>
      </c>
      <c r="F257" s="141">
        <v>265</v>
      </c>
      <c r="G257" s="141">
        <v>88</v>
      </c>
      <c r="H257" s="141">
        <v>959</v>
      </c>
      <c r="I257" s="1"/>
      <c r="J257" s="1"/>
    </row>
    <row r="258" spans="2:10">
      <c r="B258" s="400" t="s">
        <v>278</v>
      </c>
      <c r="C258" s="141">
        <v>333</v>
      </c>
      <c r="D258" s="141">
        <v>193</v>
      </c>
      <c r="E258" s="141">
        <v>314</v>
      </c>
      <c r="F258" s="141">
        <v>405</v>
      </c>
      <c r="G258" s="141">
        <v>178</v>
      </c>
      <c r="H258" s="141">
        <v>1423</v>
      </c>
      <c r="I258" s="1"/>
      <c r="J258" s="1"/>
    </row>
    <row r="259" spans="2:10" ht="24.6">
      <c r="B259" s="313" t="s">
        <v>279</v>
      </c>
      <c r="C259" s="141">
        <v>376</v>
      </c>
      <c r="D259" s="141">
        <v>212</v>
      </c>
      <c r="E259" s="141">
        <v>369</v>
      </c>
      <c r="F259" s="141">
        <v>442</v>
      </c>
      <c r="G259" s="141">
        <v>154</v>
      </c>
      <c r="H259" s="141">
        <v>1553</v>
      </c>
      <c r="I259" s="1"/>
      <c r="J259" s="1"/>
    </row>
    <row r="260" spans="2:10" ht="24.6">
      <c r="B260" s="313" t="s">
        <v>280</v>
      </c>
      <c r="C260" s="141">
        <v>102</v>
      </c>
      <c r="D260" s="141">
        <v>62</v>
      </c>
      <c r="E260" s="141">
        <v>63</v>
      </c>
      <c r="F260" s="141">
        <v>96</v>
      </c>
      <c r="G260" s="141">
        <v>22</v>
      </c>
      <c r="H260" s="141">
        <v>345</v>
      </c>
      <c r="I260" s="1"/>
      <c r="J260" s="1"/>
    </row>
    <row r="261" spans="2:10">
      <c r="B261" s="313" t="s">
        <v>281</v>
      </c>
      <c r="C261" s="141">
        <v>144</v>
      </c>
      <c r="D261" s="141">
        <v>91</v>
      </c>
      <c r="E261" s="141">
        <v>142</v>
      </c>
      <c r="F261" s="141">
        <v>175</v>
      </c>
      <c r="G261" s="141">
        <v>62</v>
      </c>
      <c r="H261" s="141">
        <v>614</v>
      </c>
      <c r="I261" s="1"/>
      <c r="J261" s="1"/>
    </row>
    <row r="262" spans="2:10">
      <c r="B262" s="313" t="s">
        <v>282</v>
      </c>
      <c r="C262" s="141">
        <v>339</v>
      </c>
      <c r="D262" s="141">
        <v>218</v>
      </c>
      <c r="E262" s="141">
        <v>286</v>
      </c>
      <c r="F262" s="141">
        <v>303</v>
      </c>
      <c r="G262" s="141">
        <v>123</v>
      </c>
      <c r="H262" s="141">
        <v>1269</v>
      </c>
      <c r="I262" s="1"/>
      <c r="J262" s="1"/>
    </row>
    <row r="263" spans="2:10">
      <c r="B263" s="313" t="s">
        <v>283</v>
      </c>
      <c r="C263" s="141">
        <v>74</v>
      </c>
      <c r="D263" s="141">
        <v>20</v>
      </c>
      <c r="E263" s="141">
        <v>29</v>
      </c>
      <c r="F263" s="141">
        <v>58</v>
      </c>
      <c r="G263" s="141">
        <v>17</v>
      </c>
      <c r="H263" s="141">
        <v>198</v>
      </c>
      <c r="I263" s="1"/>
      <c r="J263" s="1"/>
    </row>
    <row r="264" spans="2:10">
      <c r="B264" s="313" t="s">
        <v>284</v>
      </c>
      <c r="C264" s="141">
        <v>259</v>
      </c>
      <c r="D264" s="141">
        <v>159</v>
      </c>
      <c r="E264" s="141">
        <v>243</v>
      </c>
      <c r="F264" s="141">
        <v>321</v>
      </c>
      <c r="G264" s="141">
        <v>159</v>
      </c>
      <c r="H264" s="141">
        <v>1141</v>
      </c>
      <c r="I264" s="1"/>
      <c r="J264" s="1"/>
    </row>
    <row r="265" spans="2:10">
      <c r="B265" s="313" t="s">
        <v>285</v>
      </c>
      <c r="C265" s="141">
        <v>351</v>
      </c>
      <c r="D265" s="141">
        <v>209</v>
      </c>
      <c r="E265" s="141">
        <v>310</v>
      </c>
      <c r="F265" s="141">
        <v>464</v>
      </c>
      <c r="G265" s="141">
        <v>216</v>
      </c>
      <c r="H265" s="141">
        <v>1550</v>
      </c>
      <c r="I265" s="1"/>
      <c r="J265" s="1"/>
    </row>
    <row r="266" spans="2:10">
      <c r="B266" s="313" t="s">
        <v>286</v>
      </c>
      <c r="C266" s="141">
        <v>279</v>
      </c>
      <c r="D266" s="141">
        <v>136</v>
      </c>
      <c r="E266" s="141">
        <v>244</v>
      </c>
      <c r="F266" s="141">
        <v>405</v>
      </c>
      <c r="G266" s="141">
        <v>183</v>
      </c>
      <c r="H266" s="141">
        <v>1247</v>
      </c>
      <c r="I266" s="1"/>
      <c r="J266" s="1"/>
    </row>
    <row r="267" spans="2:10">
      <c r="B267" s="313" t="s">
        <v>287</v>
      </c>
      <c r="C267" s="141">
        <v>532</v>
      </c>
      <c r="D267" s="141">
        <v>327</v>
      </c>
      <c r="E267" s="141">
        <v>470</v>
      </c>
      <c r="F267" s="141">
        <v>623</v>
      </c>
      <c r="G267" s="141">
        <v>249</v>
      </c>
      <c r="H267" s="141">
        <v>2201</v>
      </c>
      <c r="I267" s="1"/>
      <c r="J267" s="1"/>
    </row>
    <row r="268" spans="2:10">
      <c r="B268" s="313" t="s">
        <v>288</v>
      </c>
      <c r="C268" s="141">
        <v>520</v>
      </c>
      <c r="D268" s="141">
        <v>294</v>
      </c>
      <c r="E268" s="141">
        <v>462</v>
      </c>
      <c r="F268" s="141">
        <v>603</v>
      </c>
      <c r="G268" s="141">
        <v>243</v>
      </c>
      <c r="H268" s="141">
        <v>2122</v>
      </c>
      <c r="I268" s="1"/>
      <c r="J268" s="1"/>
    </row>
    <row r="269" spans="2:10" ht="24.6">
      <c r="B269" s="313" t="s">
        <v>289</v>
      </c>
      <c r="C269" s="141">
        <v>179</v>
      </c>
      <c r="D269" s="141">
        <v>120</v>
      </c>
      <c r="E269" s="141">
        <v>166</v>
      </c>
      <c r="F269" s="141">
        <v>199</v>
      </c>
      <c r="G269" s="141">
        <v>67</v>
      </c>
      <c r="H269" s="141">
        <v>731</v>
      </c>
      <c r="I269" s="1"/>
      <c r="J269" s="1"/>
    </row>
    <row r="270" spans="2:10">
      <c r="B270" s="313" t="s">
        <v>290</v>
      </c>
      <c r="C270" s="141">
        <v>371</v>
      </c>
      <c r="D270" s="141">
        <v>247</v>
      </c>
      <c r="E270" s="141">
        <v>329</v>
      </c>
      <c r="F270" s="141">
        <v>418</v>
      </c>
      <c r="G270" s="141">
        <v>167</v>
      </c>
      <c r="H270" s="141">
        <v>1532</v>
      </c>
      <c r="I270" s="1"/>
      <c r="J270" s="1"/>
    </row>
    <row r="271" spans="2:10">
      <c r="B271" s="313" t="s">
        <v>291</v>
      </c>
      <c r="C271" s="141">
        <v>345</v>
      </c>
      <c r="D271" s="141">
        <v>200</v>
      </c>
      <c r="E271" s="141">
        <v>317</v>
      </c>
      <c r="F271" s="141">
        <v>407</v>
      </c>
      <c r="G271" s="141">
        <v>148</v>
      </c>
      <c r="H271" s="141">
        <v>1417</v>
      </c>
      <c r="I271" s="1"/>
      <c r="J271" s="1"/>
    </row>
    <row r="272" spans="2:10">
      <c r="B272" s="313" t="s">
        <v>292</v>
      </c>
      <c r="C272" s="141">
        <v>398</v>
      </c>
      <c r="D272" s="141">
        <v>231</v>
      </c>
      <c r="E272" s="141">
        <v>368</v>
      </c>
      <c r="F272" s="141">
        <v>485</v>
      </c>
      <c r="G272" s="141">
        <v>169</v>
      </c>
      <c r="H272" s="141">
        <v>1651</v>
      </c>
      <c r="I272" s="1"/>
      <c r="J272" s="1"/>
    </row>
    <row r="273" spans="2:10">
      <c r="B273" s="313" t="s">
        <v>293</v>
      </c>
      <c r="C273" s="141">
        <v>217</v>
      </c>
      <c r="D273" s="141">
        <v>144</v>
      </c>
      <c r="E273" s="141">
        <v>237</v>
      </c>
      <c r="F273" s="141">
        <v>332</v>
      </c>
      <c r="G273" s="141">
        <v>137</v>
      </c>
      <c r="H273" s="141">
        <v>1067</v>
      </c>
      <c r="I273" s="1"/>
      <c r="J273" s="1"/>
    </row>
    <row r="274" spans="2:10">
      <c r="B274" s="313" t="s">
        <v>294</v>
      </c>
      <c r="C274" s="141">
        <v>378</v>
      </c>
      <c r="D274" s="141">
        <v>243</v>
      </c>
      <c r="E274" s="141">
        <v>306</v>
      </c>
      <c r="F274" s="141">
        <v>421</v>
      </c>
      <c r="G274" s="141">
        <v>171</v>
      </c>
      <c r="H274" s="141">
        <v>1519</v>
      </c>
      <c r="I274" s="1"/>
      <c r="J274" s="1"/>
    </row>
    <row r="275" spans="2:10" ht="24.6">
      <c r="B275" s="313" t="s">
        <v>295</v>
      </c>
      <c r="C275" s="141">
        <v>181</v>
      </c>
      <c r="D275" s="141">
        <v>104</v>
      </c>
      <c r="E275" s="141">
        <v>159</v>
      </c>
      <c r="F275" s="141">
        <v>200</v>
      </c>
      <c r="G275" s="141">
        <v>69</v>
      </c>
      <c r="H275" s="141">
        <v>713</v>
      </c>
      <c r="I275" s="1"/>
      <c r="J275" s="1"/>
    </row>
    <row r="276" spans="2:10">
      <c r="B276" s="1"/>
      <c r="C276" s="1"/>
      <c r="D276" s="1"/>
      <c r="E276" s="1"/>
      <c r="F276" s="1"/>
      <c r="G276" s="1"/>
      <c r="H276" s="1"/>
      <c r="I276" s="1"/>
      <c r="J276" s="1"/>
    </row>
    <row r="277" spans="2:10">
      <c r="B277" s="316" t="s">
        <v>5</v>
      </c>
      <c r="C277" s="1"/>
      <c r="D277" s="1"/>
      <c r="E277" s="1"/>
      <c r="F277" s="1"/>
      <c r="G277" s="1"/>
      <c r="H277" s="1"/>
      <c r="I277" s="1"/>
      <c r="J277" s="1"/>
    </row>
    <row r="278" spans="2:10">
      <c r="B278" s="71" t="s">
        <v>263</v>
      </c>
      <c r="C278" s="261" t="s">
        <v>8</v>
      </c>
      <c r="D278" s="261" t="s">
        <v>9</v>
      </c>
      <c r="E278" s="261" t="s">
        <v>10</v>
      </c>
      <c r="F278" s="261" t="s">
        <v>11</v>
      </c>
      <c r="G278" s="261" t="s">
        <v>12</v>
      </c>
      <c r="H278" s="261" t="s">
        <v>94</v>
      </c>
      <c r="I278" s="1"/>
      <c r="J278" s="1"/>
    </row>
    <row r="279" spans="2:10" ht="24.6">
      <c r="B279" s="313" t="s">
        <v>264</v>
      </c>
      <c r="C279" s="141">
        <v>147</v>
      </c>
      <c r="D279" s="141">
        <v>123</v>
      </c>
      <c r="E279" s="141">
        <v>160</v>
      </c>
      <c r="F279" s="141">
        <v>223</v>
      </c>
      <c r="G279" s="141">
        <v>78</v>
      </c>
      <c r="H279" s="141">
        <v>731</v>
      </c>
      <c r="I279" s="1"/>
      <c r="J279" s="1"/>
    </row>
    <row r="280" spans="2:10">
      <c r="B280" s="400" t="s">
        <v>265</v>
      </c>
      <c r="C280" s="141">
        <v>112</v>
      </c>
      <c r="D280" s="141">
        <v>120</v>
      </c>
      <c r="E280" s="141">
        <v>129</v>
      </c>
      <c r="F280" s="141">
        <v>202</v>
      </c>
      <c r="G280" s="141">
        <v>69</v>
      </c>
      <c r="H280" s="141">
        <v>632</v>
      </c>
      <c r="I280" s="1"/>
      <c r="J280" s="1"/>
    </row>
    <row r="281" spans="2:10">
      <c r="B281" s="400" t="s">
        <v>266</v>
      </c>
      <c r="C281" s="141">
        <v>151</v>
      </c>
      <c r="D281" s="141">
        <v>114</v>
      </c>
      <c r="E281" s="141">
        <v>180</v>
      </c>
      <c r="F281" s="141">
        <v>232</v>
      </c>
      <c r="G281" s="141">
        <v>74</v>
      </c>
      <c r="H281" s="141">
        <v>751</v>
      </c>
      <c r="I281" s="1"/>
      <c r="J281" s="1"/>
    </row>
    <row r="282" spans="2:10" ht="24.6">
      <c r="B282" s="400" t="s">
        <v>267</v>
      </c>
      <c r="C282" s="141">
        <v>147</v>
      </c>
      <c r="D282" s="141">
        <v>123</v>
      </c>
      <c r="E282" s="141">
        <v>161</v>
      </c>
      <c r="F282" s="141">
        <v>218</v>
      </c>
      <c r="G282" s="141">
        <v>73</v>
      </c>
      <c r="H282" s="141">
        <v>722</v>
      </c>
      <c r="I282" s="1"/>
      <c r="J282" s="1"/>
    </row>
    <row r="283" spans="2:10" ht="24.6">
      <c r="B283" s="400" t="s">
        <v>268</v>
      </c>
      <c r="C283" s="141">
        <v>24</v>
      </c>
      <c r="D283" s="141">
        <v>32</v>
      </c>
      <c r="E283" s="141">
        <v>37</v>
      </c>
      <c r="F283" s="141">
        <v>29</v>
      </c>
      <c r="G283" s="141">
        <v>12</v>
      </c>
      <c r="H283" s="141">
        <v>134</v>
      </c>
      <c r="I283" s="1"/>
      <c r="J283" s="1"/>
    </row>
    <row r="284" spans="2:10">
      <c r="B284" s="400" t="s">
        <v>269</v>
      </c>
      <c r="C284" s="141">
        <v>109</v>
      </c>
      <c r="D284" s="141">
        <v>107</v>
      </c>
      <c r="E284" s="141">
        <v>132</v>
      </c>
      <c r="F284" s="141">
        <v>153</v>
      </c>
      <c r="G284" s="141">
        <v>48</v>
      </c>
      <c r="H284" s="141">
        <v>549</v>
      </c>
      <c r="I284" s="1"/>
      <c r="J284" s="1"/>
    </row>
    <row r="285" spans="2:10">
      <c r="B285" s="400" t="s">
        <v>270</v>
      </c>
      <c r="C285" s="141">
        <v>146</v>
      </c>
      <c r="D285" s="141">
        <v>138</v>
      </c>
      <c r="E285" s="141">
        <v>178</v>
      </c>
      <c r="F285" s="141">
        <v>213</v>
      </c>
      <c r="G285" s="141">
        <v>72</v>
      </c>
      <c r="H285" s="141">
        <v>747</v>
      </c>
      <c r="I285" s="1"/>
      <c r="J285" s="1"/>
    </row>
    <row r="286" spans="2:10">
      <c r="B286" s="400" t="s">
        <v>271</v>
      </c>
      <c r="C286" s="141">
        <v>106</v>
      </c>
      <c r="D286" s="141">
        <v>91</v>
      </c>
      <c r="E286" s="141">
        <v>135</v>
      </c>
      <c r="F286" s="141">
        <v>98</v>
      </c>
      <c r="G286" s="141">
        <v>29</v>
      </c>
      <c r="H286" s="141">
        <v>459</v>
      </c>
      <c r="I286" s="1"/>
      <c r="J286" s="1"/>
    </row>
    <row r="287" spans="2:10">
      <c r="B287" s="400" t="s">
        <v>272</v>
      </c>
      <c r="C287" s="141">
        <v>99</v>
      </c>
      <c r="D287" s="141">
        <v>89</v>
      </c>
      <c r="E287" s="141">
        <v>133</v>
      </c>
      <c r="F287" s="141">
        <v>134</v>
      </c>
      <c r="G287" s="141">
        <v>39</v>
      </c>
      <c r="H287" s="141">
        <v>494</v>
      </c>
      <c r="I287" s="1"/>
      <c r="J287" s="1"/>
    </row>
    <row r="288" spans="2:10">
      <c r="B288" s="400" t="s">
        <v>273</v>
      </c>
      <c r="C288" s="141">
        <v>123</v>
      </c>
      <c r="D288" s="141">
        <v>131</v>
      </c>
      <c r="E288" s="141">
        <v>136</v>
      </c>
      <c r="F288" s="141">
        <v>180</v>
      </c>
      <c r="G288" s="141">
        <v>76</v>
      </c>
      <c r="H288" s="141">
        <v>646</v>
      </c>
      <c r="I288" s="1"/>
      <c r="J288" s="1"/>
    </row>
    <row r="289" spans="2:10">
      <c r="B289" s="400" t="s">
        <v>274</v>
      </c>
      <c r="C289" s="141">
        <v>2</v>
      </c>
      <c r="D289" s="141">
        <v>2</v>
      </c>
      <c r="E289" s="141">
        <v>5</v>
      </c>
      <c r="F289" s="141">
        <v>12</v>
      </c>
      <c r="G289" s="141"/>
      <c r="H289" s="141">
        <v>21</v>
      </c>
      <c r="I289" s="1"/>
      <c r="J289" s="1"/>
    </row>
    <row r="290" spans="2:10">
      <c r="B290" s="400" t="s">
        <v>275</v>
      </c>
      <c r="C290" s="141">
        <v>40</v>
      </c>
      <c r="D290" s="141">
        <v>61</v>
      </c>
      <c r="E290" s="141">
        <v>71</v>
      </c>
      <c r="F290" s="141">
        <v>84</v>
      </c>
      <c r="G290" s="141">
        <v>21</v>
      </c>
      <c r="H290" s="141">
        <v>277</v>
      </c>
      <c r="I290" s="1"/>
      <c r="J290" s="1"/>
    </row>
    <row r="291" spans="2:10">
      <c r="B291" s="400" t="s">
        <v>276</v>
      </c>
      <c r="C291" s="141">
        <v>104</v>
      </c>
      <c r="D291" s="141">
        <v>106</v>
      </c>
      <c r="E291" s="141">
        <v>120</v>
      </c>
      <c r="F291" s="141">
        <v>119</v>
      </c>
      <c r="G291" s="141">
        <v>56</v>
      </c>
      <c r="H291" s="141">
        <v>505</v>
      </c>
      <c r="I291" s="1"/>
      <c r="J291" s="1"/>
    </row>
    <row r="292" spans="2:10" ht="24.6">
      <c r="B292" s="400" t="s">
        <v>277</v>
      </c>
      <c r="C292" s="141">
        <v>92</v>
      </c>
      <c r="D292" s="141">
        <v>83</v>
      </c>
      <c r="E292" s="141">
        <v>121</v>
      </c>
      <c r="F292" s="141">
        <v>131</v>
      </c>
      <c r="G292" s="141">
        <v>47</v>
      </c>
      <c r="H292" s="141">
        <v>474</v>
      </c>
      <c r="I292" s="1"/>
      <c r="J292" s="1"/>
    </row>
    <row r="293" spans="2:10">
      <c r="B293" s="400" t="s">
        <v>278</v>
      </c>
      <c r="C293" s="141">
        <v>144</v>
      </c>
      <c r="D293" s="141">
        <v>119</v>
      </c>
      <c r="E293" s="141">
        <v>159</v>
      </c>
      <c r="F293" s="141">
        <v>198</v>
      </c>
      <c r="G293" s="141">
        <v>75</v>
      </c>
      <c r="H293" s="141">
        <v>695</v>
      </c>
      <c r="I293" s="1"/>
      <c r="J293" s="1"/>
    </row>
    <row r="294" spans="2:10" ht="24.6">
      <c r="B294" s="400" t="s">
        <v>279</v>
      </c>
      <c r="C294" s="141">
        <v>148</v>
      </c>
      <c r="D294" s="141">
        <v>142</v>
      </c>
      <c r="E294" s="141">
        <v>170</v>
      </c>
      <c r="F294" s="141">
        <v>201</v>
      </c>
      <c r="G294" s="141">
        <v>73</v>
      </c>
      <c r="H294" s="141">
        <v>734</v>
      </c>
      <c r="I294" s="1"/>
      <c r="J294" s="1"/>
    </row>
    <row r="295" spans="2:10" ht="24.6">
      <c r="B295" s="400" t="s">
        <v>280</v>
      </c>
      <c r="C295" s="141">
        <v>42</v>
      </c>
      <c r="D295" s="141">
        <v>68</v>
      </c>
      <c r="E295" s="141">
        <v>46</v>
      </c>
      <c r="F295" s="141">
        <v>54</v>
      </c>
      <c r="G295" s="141">
        <v>14</v>
      </c>
      <c r="H295" s="141">
        <v>224</v>
      </c>
      <c r="I295" s="1"/>
      <c r="J295" s="1"/>
    </row>
    <row r="296" spans="2:10">
      <c r="B296" s="400" t="s">
        <v>281</v>
      </c>
      <c r="C296" s="141">
        <v>60</v>
      </c>
      <c r="D296" s="141">
        <v>68</v>
      </c>
      <c r="E296" s="141">
        <v>76</v>
      </c>
      <c r="F296" s="141">
        <v>94</v>
      </c>
      <c r="G296" s="141">
        <v>30</v>
      </c>
      <c r="H296" s="141">
        <v>328</v>
      </c>
      <c r="I296" s="1"/>
      <c r="J296" s="1"/>
    </row>
    <row r="297" spans="2:10">
      <c r="B297" s="400" t="s">
        <v>282</v>
      </c>
      <c r="C297" s="141">
        <v>123</v>
      </c>
      <c r="D297" s="141">
        <v>124</v>
      </c>
      <c r="E297" s="141">
        <v>157</v>
      </c>
      <c r="F297" s="141">
        <v>151</v>
      </c>
      <c r="G297" s="141">
        <v>60</v>
      </c>
      <c r="H297" s="141">
        <v>615</v>
      </c>
      <c r="I297" s="1"/>
      <c r="J297" s="1"/>
    </row>
    <row r="298" spans="2:10">
      <c r="B298" s="400" t="s">
        <v>283</v>
      </c>
      <c r="C298" s="141">
        <v>3</v>
      </c>
      <c r="D298" s="141">
        <v>1</v>
      </c>
      <c r="E298" s="141">
        <v>3</v>
      </c>
      <c r="F298" s="141">
        <v>3</v>
      </c>
      <c r="G298" s="141">
        <v>3</v>
      </c>
      <c r="H298" s="141">
        <v>13</v>
      </c>
      <c r="I298" s="1"/>
      <c r="J298" s="1"/>
    </row>
    <row r="299" spans="2:10">
      <c r="B299" s="400" t="s">
        <v>284</v>
      </c>
      <c r="C299" s="141">
        <v>147</v>
      </c>
      <c r="D299" s="141">
        <v>149</v>
      </c>
      <c r="E299" s="141">
        <v>158</v>
      </c>
      <c r="F299" s="141">
        <v>212</v>
      </c>
      <c r="G299" s="141">
        <v>74</v>
      </c>
      <c r="H299" s="141">
        <v>740</v>
      </c>
      <c r="I299" s="1"/>
      <c r="J299" s="1"/>
    </row>
    <row r="300" spans="2:10">
      <c r="B300" s="400" t="s">
        <v>285</v>
      </c>
      <c r="C300" s="141">
        <v>144</v>
      </c>
      <c r="D300" s="141">
        <v>120</v>
      </c>
      <c r="E300" s="141">
        <v>169</v>
      </c>
      <c r="F300" s="141">
        <v>261</v>
      </c>
      <c r="G300" s="141">
        <v>87</v>
      </c>
      <c r="H300" s="141">
        <v>781</v>
      </c>
      <c r="I300" s="1"/>
      <c r="J300" s="1"/>
    </row>
    <row r="301" spans="2:10">
      <c r="B301" s="400" t="s">
        <v>286</v>
      </c>
      <c r="C301" s="141">
        <v>109</v>
      </c>
      <c r="D301" s="141">
        <v>105</v>
      </c>
      <c r="E301" s="141">
        <v>134</v>
      </c>
      <c r="F301" s="141">
        <v>206</v>
      </c>
      <c r="G301" s="141">
        <v>75</v>
      </c>
      <c r="H301" s="141">
        <v>629</v>
      </c>
      <c r="I301" s="1"/>
      <c r="J301" s="1"/>
    </row>
    <row r="302" spans="2:10">
      <c r="B302" s="400" t="s">
        <v>287</v>
      </c>
      <c r="C302" s="141">
        <v>207</v>
      </c>
      <c r="D302" s="141">
        <v>173</v>
      </c>
      <c r="E302" s="141">
        <v>230</v>
      </c>
      <c r="F302" s="141">
        <v>317</v>
      </c>
      <c r="G302" s="141">
        <v>109</v>
      </c>
      <c r="H302" s="141">
        <v>1036</v>
      </c>
      <c r="I302" s="1"/>
      <c r="J302" s="1"/>
    </row>
    <row r="303" spans="2:10">
      <c r="B303" s="400" t="s">
        <v>288</v>
      </c>
      <c r="C303" s="141">
        <v>213</v>
      </c>
      <c r="D303" s="141">
        <v>168</v>
      </c>
      <c r="E303" s="141">
        <v>228</v>
      </c>
      <c r="F303" s="141">
        <v>305</v>
      </c>
      <c r="G303" s="141">
        <v>100</v>
      </c>
      <c r="H303" s="141">
        <v>1014</v>
      </c>
      <c r="I303" s="1"/>
      <c r="J303" s="1"/>
    </row>
    <row r="304" spans="2:10" ht="24.6">
      <c r="B304" s="400" t="s">
        <v>289</v>
      </c>
      <c r="C304" s="141">
        <v>91</v>
      </c>
      <c r="D304" s="141">
        <v>88</v>
      </c>
      <c r="E304" s="141">
        <v>119</v>
      </c>
      <c r="F304" s="141">
        <v>126</v>
      </c>
      <c r="G304" s="141">
        <v>41</v>
      </c>
      <c r="H304" s="141">
        <v>465</v>
      </c>
      <c r="I304" s="1"/>
      <c r="J304" s="1"/>
    </row>
    <row r="305" spans="2:10">
      <c r="B305" s="400" t="s">
        <v>290</v>
      </c>
      <c r="C305" s="141">
        <v>179</v>
      </c>
      <c r="D305" s="141">
        <v>148</v>
      </c>
      <c r="E305" s="141">
        <v>205</v>
      </c>
      <c r="F305" s="141">
        <v>254</v>
      </c>
      <c r="G305" s="141">
        <v>81</v>
      </c>
      <c r="H305" s="141">
        <v>867</v>
      </c>
      <c r="I305" s="1"/>
      <c r="J305" s="1"/>
    </row>
    <row r="306" spans="2:10">
      <c r="B306" s="400" t="s">
        <v>291</v>
      </c>
      <c r="C306" s="141">
        <v>150</v>
      </c>
      <c r="D306" s="141">
        <v>118</v>
      </c>
      <c r="E306" s="141">
        <v>164</v>
      </c>
      <c r="F306" s="141">
        <v>213</v>
      </c>
      <c r="G306" s="141">
        <v>70</v>
      </c>
      <c r="H306" s="141">
        <v>715</v>
      </c>
      <c r="I306" s="1"/>
      <c r="J306" s="1"/>
    </row>
    <row r="307" spans="2:10">
      <c r="B307" s="400" t="s">
        <v>292</v>
      </c>
      <c r="C307" s="141">
        <v>165</v>
      </c>
      <c r="D307" s="141">
        <v>125</v>
      </c>
      <c r="E307" s="141">
        <v>185</v>
      </c>
      <c r="F307" s="141">
        <v>241</v>
      </c>
      <c r="G307" s="141">
        <v>75</v>
      </c>
      <c r="H307" s="141">
        <v>791</v>
      </c>
      <c r="I307" s="1"/>
      <c r="J307" s="1"/>
    </row>
    <row r="308" spans="2:10">
      <c r="B308" s="400" t="s">
        <v>293</v>
      </c>
      <c r="C308" s="141">
        <v>98</v>
      </c>
      <c r="D308" s="141">
        <v>107</v>
      </c>
      <c r="E308" s="141">
        <v>133</v>
      </c>
      <c r="F308" s="141">
        <v>182</v>
      </c>
      <c r="G308" s="141">
        <v>53</v>
      </c>
      <c r="H308" s="141">
        <v>573</v>
      </c>
      <c r="I308" s="1"/>
      <c r="J308" s="1"/>
    </row>
    <row r="309" spans="2:10">
      <c r="B309" s="400" t="s">
        <v>294</v>
      </c>
      <c r="C309" s="141">
        <v>159</v>
      </c>
      <c r="D309" s="141">
        <v>145</v>
      </c>
      <c r="E309" s="141">
        <v>175</v>
      </c>
      <c r="F309" s="141">
        <v>221</v>
      </c>
      <c r="G309" s="141">
        <v>82</v>
      </c>
      <c r="H309" s="141">
        <v>782</v>
      </c>
      <c r="I309" s="1"/>
      <c r="J309" s="1"/>
    </row>
    <row r="310" spans="2:10" ht="24.6">
      <c r="B310" s="400" t="s">
        <v>295</v>
      </c>
      <c r="C310" s="141">
        <v>74</v>
      </c>
      <c r="D310" s="141">
        <v>73</v>
      </c>
      <c r="E310" s="141">
        <v>99</v>
      </c>
      <c r="F310" s="141">
        <v>94</v>
      </c>
      <c r="G310" s="141">
        <v>30</v>
      </c>
      <c r="H310" s="141">
        <v>370</v>
      </c>
      <c r="I310" s="1"/>
      <c r="J310" s="1"/>
    </row>
    <row r="311" spans="2:10">
      <c r="B311" s="1"/>
      <c r="C311" s="1"/>
      <c r="D311" s="1"/>
      <c r="E311" s="1"/>
      <c r="F311" s="1"/>
      <c r="G311" s="1"/>
      <c r="H311" s="1"/>
      <c r="I311" s="1"/>
      <c r="J311" s="1"/>
    </row>
    <row r="312" spans="2:10">
      <c r="B312" s="1"/>
      <c r="C312" s="1"/>
      <c r="D312" s="1"/>
      <c r="E312" s="1"/>
      <c r="F312" s="1"/>
      <c r="G312" s="1"/>
      <c r="H312" s="1"/>
      <c r="I312" s="1"/>
      <c r="J312" s="1"/>
    </row>
    <row r="313" spans="2:10">
      <c r="B313" s="120" t="s">
        <v>6</v>
      </c>
      <c r="C313" s="1"/>
      <c r="D313" s="1"/>
      <c r="E313" s="1"/>
      <c r="F313" s="1"/>
      <c r="G313" s="1"/>
      <c r="H313" s="1"/>
      <c r="I313" s="1"/>
      <c r="J313" s="1"/>
    </row>
    <row r="314" spans="2:10">
      <c r="B314" s="71" t="s">
        <v>263</v>
      </c>
      <c r="C314" s="261" t="s">
        <v>8</v>
      </c>
      <c r="D314" s="261" t="s">
        <v>9</v>
      </c>
      <c r="E314" s="261" t="s">
        <v>10</v>
      </c>
      <c r="F314" s="261" t="s">
        <v>11</v>
      </c>
      <c r="G314" s="261" t="s">
        <v>12</v>
      </c>
      <c r="H314" s="261" t="s">
        <v>94</v>
      </c>
      <c r="I314" s="1"/>
      <c r="J314" s="1"/>
    </row>
    <row r="315" spans="2:10">
      <c r="B315" s="400" t="s">
        <v>264</v>
      </c>
      <c r="C315" s="141"/>
      <c r="D315" s="141">
        <v>5</v>
      </c>
      <c r="E315" s="141">
        <v>3</v>
      </c>
      <c r="F315" s="141">
        <v>4</v>
      </c>
      <c r="G315" s="141">
        <v>1</v>
      </c>
      <c r="H315" s="141">
        <v>13</v>
      </c>
      <c r="I315" s="1"/>
      <c r="J315" s="1"/>
    </row>
    <row r="316" spans="2:10">
      <c r="B316" s="400" t="s">
        <v>265</v>
      </c>
      <c r="C316" s="141"/>
      <c r="D316" s="141">
        <v>4</v>
      </c>
      <c r="E316" s="141"/>
      <c r="F316" s="141">
        <v>3</v>
      </c>
      <c r="G316" s="141">
        <v>1</v>
      </c>
      <c r="H316" s="141">
        <v>8</v>
      </c>
      <c r="I316" s="1"/>
      <c r="J316" s="1"/>
    </row>
    <row r="317" spans="2:10">
      <c r="B317" s="400" t="s">
        <v>266</v>
      </c>
      <c r="C317" s="141">
        <v>1</v>
      </c>
      <c r="D317" s="141">
        <v>5</v>
      </c>
      <c r="E317" s="141">
        <v>2</v>
      </c>
      <c r="F317" s="141">
        <v>4</v>
      </c>
      <c r="G317" s="141">
        <v>1</v>
      </c>
      <c r="H317" s="141">
        <v>13</v>
      </c>
      <c r="I317" s="1"/>
      <c r="J317" s="1"/>
    </row>
    <row r="318" spans="2:10" ht="24.6">
      <c r="B318" s="400" t="s">
        <v>267</v>
      </c>
      <c r="C318" s="141"/>
      <c r="D318" s="141">
        <v>5</v>
      </c>
      <c r="E318" s="141">
        <v>3</v>
      </c>
      <c r="F318" s="141">
        <v>4</v>
      </c>
      <c r="G318" s="141">
        <v>1</v>
      </c>
      <c r="H318" s="141">
        <v>13</v>
      </c>
      <c r="I318" s="1"/>
      <c r="J318" s="1"/>
    </row>
    <row r="319" spans="2:10" ht="24.6">
      <c r="B319" s="400" t="s">
        <v>268</v>
      </c>
      <c r="C319" s="141"/>
      <c r="D319" s="141">
        <v>2</v>
      </c>
      <c r="E319" s="141"/>
      <c r="F319" s="141"/>
      <c r="G319" s="141"/>
      <c r="H319" s="141">
        <v>2</v>
      </c>
      <c r="I319" s="1"/>
      <c r="J319" s="1"/>
    </row>
    <row r="320" spans="2:10">
      <c r="B320" s="400" t="s">
        <v>269</v>
      </c>
      <c r="C320" s="141"/>
      <c r="D320" s="141">
        <v>4</v>
      </c>
      <c r="E320" s="141"/>
      <c r="F320" s="141">
        <v>4</v>
      </c>
      <c r="G320" s="141">
        <v>1</v>
      </c>
      <c r="H320" s="141">
        <v>9</v>
      </c>
      <c r="I320" s="1"/>
      <c r="J320" s="1"/>
    </row>
    <row r="321" spans="2:10">
      <c r="B321" s="400" t="s">
        <v>270</v>
      </c>
      <c r="C321" s="141">
        <v>1</v>
      </c>
      <c r="D321" s="141">
        <v>5</v>
      </c>
      <c r="E321" s="141">
        <v>1</v>
      </c>
      <c r="F321" s="141">
        <v>2</v>
      </c>
      <c r="G321" s="141">
        <v>1</v>
      </c>
      <c r="H321" s="141">
        <v>10</v>
      </c>
      <c r="I321" s="1"/>
      <c r="J321" s="1"/>
    </row>
    <row r="322" spans="2:10">
      <c r="B322" s="400" t="s">
        <v>271</v>
      </c>
      <c r="C322" s="141"/>
      <c r="D322" s="141">
        <v>4</v>
      </c>
      <c r="E322" s="141">
        <v>2</v>
      </c>
      <c r="F322" s="141">
        <v>3</v>
      </c>
      <c r="G322" s="141"/>
      <c r="H322" s="141">
        <v>9</v>
      </c>
      <c r="I322" s="1"/>
      <c r="J322" s="1"/>
    </row>
    <row r="323" spans="2:10">
      <c r="B323" s="400" t="s">
        <v>272</v>
      </c>
      <c r="C323" s="141"/>
      <c r="D323" s="141">
        <v>4</v>
      </c>
      <c r="E323" s="141">
        <v>3</v>
      </c>
      <c r="F323" s="141">
        <v>3</v>
      </c>
      <c r="G323" s="141"/>
      <c r="H323" s="141">
        <v>10</v>
      </c>
      <c r="I323" s="1"/>
      <c r="J323" s="1"/>
    </row>
    <row r="324" spans="2:10">
      <c r="B324" s="400" t="s">
        <v>273</v>
      </c>
      <c r="C324" s="141"/>
      <c r="D324" s="141">
        <v>3</v>
      </c>
      <c r="E324" s="141"/>
      <c r="F324" s="141">
        <v>4</v>
      </c>
      <c r="G324" s="141">
        <v>1</v>
      </c>
      <c r="H324" s="141">
        <v>8</v>
      </c>
      <c r="I324" s="1"/>
      <c r="J324" s="1"/>
    </row>
    <row r="325" spans="2:10">
      <c r="B325" s="400" t="s">
        <v>274</v>
      </c>
      <c r="C325" s="141"/>
      <c r="D325" s="141">
        <v>3</v>
      </c>
      <c r="E325" s="141">
        <v>2</v>
      </c>
      <c r="F325" s="141">
        <v>4</v>
      </c>
      <c r="G325" s="141"/>
      <c r="H325" s="141">
        <v>9</v>
      </c>
      <c r="I325" s="1"/>
      <c r="J325" s="1"/>
    </row>
    <row r="326" spans="2:10">
      <c r="B326" s="400" t="s">
        <v>275</v>
      </c>
      <c r="C326" s="141"/>
      <c r="D326" s="141">
        <v>3</v>
      </c>
      <c r="E326" s="141">
        <v>1</v>
      </c>
      <c r="F326" s="141">
        <v>3</v>
      </c>
      <c r="G326" s="141"/>
      <c r="H326" s="141">
        <v>7</v>
      </c>
      <c r="I326" s="1"/>
      <c r="J326" s="1"/>
    </row>
    <row r="327" spans="2:10">
      <c r="B327" s="400" t="s">
        <v>276</v>
      </c>
      <c r="C327" s="141"/>
      <c r="D327" s="141">
        <v>5</v>
      </c>
      <c r="E327" s="141"/>
      <c r="F327" s="141">
        <v>4</v>
      </c>
      <c r="G327" s="141"/>
      <c r="H327" s="141">
        <v>9</v>
      </c>
      <c r="I327" s="1"/>
      <c r="J327" s="1"/>
    </row>
    <row r="328" spans="2:10" ht="24.6">
      <c r="B328" s="400" t="s">
        <v>277</v>
      </c>
      <c r="C328" s="141"/>
      <c r="D328" s="141">
        <v>3</v>
      </c>
      <c r="E328" s="141">
        <v>1</v>
      </c>
      <c r="F328" s="141">
        <v>4</v>
      </c>
      <c r="G328" s="141">
        <v>1</v>
      </c>
      <c r="H328" s="141">
        <v>9</v>
      </c>
      <c r="I328" s="1"/>
      <c r="J328" s="1"/>
    </row>
    <row r="329" spans="2:10">
      <c r="B329" s="400" t="s">
        <v>278</v>
      </c>
      <c r="C329" s="141"/>
      <c r="D329" s="141">
        <v>4</v>
      </c>
      <c r="E329" s="141">
        <v>1</v>
      </c>
      <c r="F329" s="141">
        <v>5</v>
      </c>
      <c r="G329" s="141">
        <v>1</v>
      </c>
      <c r="H329" s="141">
        <v>11</v>
      </c>
      <c r="I329" s="1"/>
      <c r="J329" s="1"/>
    </row>
    <row r="330" spans="2:10" ht="24.6">
      <c r="B330" s="400" t="s">
        <v>279</v>
      </c>
      <c r="C330" s="141">
        <v>1</v>
      </c>
      <c r="D330" s="141">
        <v>3</v>
      </c>
      <c r="E330" s="141">
        <v>1</v>
      </c>
      <c r="F330" s="141">
        <v>2</v>
      </c>
      <c r="G330" s="141">
        <v>1</v>
      </c>
      <c r="H330" s="141">
        <v>8</v>
      </c>
      <c r="I330" s="1"/>
      <c r="J330" s="1"/>
    </row>
    <row r="331" spans="2:10" ht="24.6">
      <c r="B331" s="400" t="s">
        <v>280</v>
      </c>
      <c r="C331" s="141"/>
      <c r="D331" s="141">
        <v>2</v>
      </c>
      <c r="E331" s="141"/>
      <c r="F331" s="141"/>
      <c r="G331" s="141"/>
      <c r="H331" s="141">
        <v>2</v>
      </c>
      <c r="I331" s="1"/>
      <c r="J331" s="1"/>
    </row>
    <row r="332" spans="2:10">
      <c r="B332" s="400" t="s">
        <v>281</v>
      </c>
      <c r="C332" s="141"/>
      <c r="D332" s="141">
        <v>3</v>
      </c>
      <c r="E332" s="141">
        <v>1</v>
      </c>
      <c r="F332" s="141">
        <v>1</v>
      </c>
      <c r="G332" s="141">
        <v>1</v>
      </c>
      <c r="H332" s="141">
        <v>6</v>
      </c>
      <c r="I332" s="1"/>
      <c r="J332" s="1"/>
    </row>
    <row r="333" spans="2:10">
      <c r="B333" s="400" t="s">
        <v>282</v>
      </c>
      <c r="C333" s="141"/>
      <c r="D333" s="141">
        <v>4</v>
      </c>
      <c r="E333" s="141">
        <v>1</v>
      </c>
      <c r="F333" s="141">
        <v>5</v>
      </c>
      <c r="G333" s="141">
        <v>1</v>
      </c>
      <c r="H333" s="141">
        <v>11</v>
      </c>
      <c r="I333" s="1"/>
      <c r="J333" s="1"/>
    </row>
    <row r="334" spans="2:10">
      <c r="B334" s="400" t="s">
        <v>283</v>
      </c>
      <c r="C334" s="141"/>
      <c r="D334" s="141">
        <v>2</v>
      </c>
      <c r="E334" s="141"/>
      <c r="F334" s="141">
        <v>1</v>
      </c>
      <c r="G334" s="141"/>
      <c r="H334" s="141">
        <v>3</v>
      </c>
      <c r="I334" s="1"/>
      <c r="J334" s="1"/>
    </row>
    <row r="335" spans="2:10">
      <c r="B335" s="400" t="s">
        <v>284</v>
      </c>
      <c r="C335" s="141"/>
      <c r="D335" s="141">
        <v>1</v>
      </c>
      <c r="E335" s="141"/>
      <c r="F335" s="141">
        <v>3</v>
      </c>
      <c r="G335" s="141">
        <v>1</v>
      </c>
      <c r="H335" s="141">
        <v>5</v>
      </c>
      <c r="I335" s="1"/>
      <c r="J335" s="1"/>
    </row>
    <row r="336" spans="2:10">
      <c r="B336" s="400" t="s">
        <v>285</v>
      </c>
      <c r="C336" s="141"/>
      <c r="D336" s="141">
        <v>3</v>
      </c>
      <c r="E336" s="141">
        <v>2</v>
      </c>
      <c r="F336" s="141">
        <v>5</v>
      </c>
      <c r="G336" s="141">
        <v>1</v>
      </c>
      <c r="H336" s="141">
        <v>11</v>
      </c>
      <c r="I336" s="1"/>
      <c r="J336" s="1"/>
    </row>
    <row r="337" spans="2:10">
      <c r="B337" s="400" t="s">
        <v>286</v>
      </c>
      <c r="C337" s="141"/>
      <c r="D337" s="141">
        <v>3</v>
      </c>
      <c r="E337" s="141">
        <v>1</v>
      </c>
      <c r="F337" s="141">
        <v>3</v>
      </c>
      <c r="G337" s="141"/>
      <c r="H337" s="141">
        <v>7</v>
      </c>
      <c r="I337" s="1"/>
      <c r="J337" s="1"/>
    </row>
    <row r="338" spans="2:10">
      <c r="B338" s="400" t="s">
        <v>287</v>
      </c>
      <c r="C338" s="141">
        <v>2</v>
      </c>
      <c r="D338" s="141">
        <v>4</v>
      </c>
      <c r="E338" s="141">
        <v>3</v>
      </c>
      <c r="F338" s="141">
        <v>6</v>
      </c>
      <c r="G338" s="141">
        <v>1</v>
      </c>
      <c r="H338" s="141">
        <v>16</v>
      </c>
      <c r="I338" s="1"/>
      <c r="J338" s="1"/>
    </row>
    <row r="339" spans="2:10">
      <c r="B339" s="400" t="s">
        <v>288</v>
      </c>
      <c r="C339" s="141">
        <v>2</v>
      </c>
      <c r="D339" s="141">
        <v>5</v>
      </c>
      <c r="E339" s="141">
        <v>3</v>
      </c>
      <c r="F339" s="141">
        <v>6</v>
      </c>
      <c r="G339" s="141">
        <v>1</v>
      </c>
      <c r="H339" s="141">
        <v>17</v>
      </c>
      <c r="I339" s="1"/>
      <c r="J339" s="1"/>
    </row>
    <row r="340" spans="2:10" ht="24.6">
      <c r="B340" s="400" t="s">
        <v>289</v>
      </c>
      <c r="C340" s="141"/>
      <c r="D340" s="141">
        <v>3</v>
      </c>
      <c r="E340" s="141">
        <v>2</v>
      </c>
      <c r="F340" s="141">
        <v>3</v>
      </c>
      <c r="G340" s="141"/>
      <c r="H340" s="141">
        <v>8</v>
      </c>
      <c r="I340" s="1"/>
      <c r="J340" s="1"/>
    </row>
    <row r="341" spans="2:10">
      <c r="B341" s="400" t="s">
        <v>290</v>
      </c>
      <c r="C341" s="141">
        <v>1</v>
      </c>
      <c r="D341" s="141">
        <v>5</v>
      </c>
      <c r="E341" s="141">
        <v>1</v>
      </c>
      <c r="F341" s="141">
        <v>6</v>
      </c>
      <c r="G341" s="141">
        <v>1</v>
      </c>
      <c r="H341" s="141">
        <v>14</v>
      </c>
      <c r="I341" s="1"/>
      <c r="J341" s="1"/>
    </row>
    <row r="342" spans="2:10">
      <c r="B342" s="400" t="s">
        <v>291</v>
      </c>
      <c r="C342" s="141"/>
      <c r="D342" s="141">
        <v>5</v>
      </c>
      <c r="E342" s="141">
        <v>2</v>
      </c>
      <c r="F342" s="141">
        <v>5</v>
      </c>
      <c r="G342" s="141">
        <v>1</v>
      </c>
      <c r="H342" s="141">
        <v>13</v>
      </c>
      <c r="I342" s="1"/>
      <c r="J342" s="1"/>
    </row>
    <row r="343" spans="2:10">
      <c r="B343" s="400" t="s">
        <v>292</v>
      </c>
      <c r="C343" s="141">
        <v>1</v>
      </c>
      <c r="D343" s="141">
        <v>5</v>
      </c>
      <c r="E343" s="141">
        <v>3</v>
      </c>
      <c r="F343" s="141">
        <v>6</v>
      </c>
      <c r="G343" s="141">
        <v>1</v>
      </c>
      <c r="H343" s="141">
        <v>16</v>
      </c>
      <c r="I343" s="1"/>
      <c r="J343" s="1"/>
    </row>
    <row r="344" spans="2:10">
      <c r="B344" s="400" t="s">
        <v>293</v>
      </c>
      <c r="C344" s="141"/>
      <c r="D344" s="141">
        <v>3</v>
      </c>
      <c r="E344" s="141">
        <v>1</v>
      </c>
      <c r="F344" s="141">
        <v>2</v>
      </c>
      <c r="G344" s="141">
        <v>1</v>
      </c>
      <c r="H344" s="141">
        <v>7</v>
      </c>
      <c r="I344" s="1"/>
      <c r="J344" s="1"/>
    </row>
    <row r="345" spans="2:10">
      <c r="B345" s="400" t="s">
        <v>294</v>
      </c>
      <c r="C345" s="141"/>
      <c r="D345" s="141">
        <v>5</v>
      </c>
      <c r="E345" s="141">
        <v>2</v>
      </c>
      <c r="F345" s="141">
        <v>6</v>
      </c>
      <c r="G345" s="141">
        <v>1</v>
      </c>
      <c r="H345" s="141">
        <v>14</v>
      </c>
      <c r="I345" s="1"/>
      <c r="J345" s="1"/>
    </row>
    <row r="346" spans="2:10" ht="24.6">
      <c r="B346" s="400" t="s">
        <v>295</v>
      </c>
      <c r="C346" s="141"/>
      <c r="D346" s="141">
        <v>3</v>
      </c>
      <c r="E346" s="141"/>
      <c r="F346" s="141">
        <v>4</v>
      </c>
      <c r="G346" s="141">
        <v>1</v>
      </c>
      <c r="H346" s="141">
        <v>8</v>
      </c>
      <c r="I346" s="1"/>
      <c r="J346" s="1"/>
    </row>
    <row r="347" spans="2:10">
      <c r="B347" s="1"/>
      <c r="C347" s="1"/>
      <c r="D347" s="1"/>
      <c r="E347" s="1"/>
      <c r="F347" s="1"/>
      <c r="G347" s="1"/>
      <c r="H347" s="1"/>
      <c r="I347" s="1"/>
      <c r="J347" s="1"/>
    </row>
    <row r="348" spans="2:10">
      <c r="B348" s="8"/>
      <c r="C348" s="8"/>
      <c r="D348" s="8"/>
      <c r="E348" s="8"/>
      <c r="F348" s="8"/>
      <c r="G348" s="8"/>
      <c r="H348" s="8"/>
      <c r="I348" s="8"/>
      <c r="J348" s="8"/>
    </row>
    <row r="349" spans="2:10" ht="86.45">
      <c r="B349" s="282" t="s">
        <v>248</v>
      </c>
      <c r="C349" s="294" t="s">
        <v>296</v>
      </c>
      <c r="D349" s="2"/>
      <c r="E349" s="2"/>
      <c r="F349" s="96"/>
      <c r="G349" s="96"/>
      <c r="H349" s="96"/>
      <c r="I349" s="96"/>
      <c r="J349" s="96"/>
    </row>
    <row r="350" spans="2:10">
      <c r="B350" s="96"/>
      <c r="C350" s="96"/>
      <c r="D350" s="96"/>
      <c r="E350" s="96"/>
      <c r="F350" s="96"/>
      <c r="G350" s="96"/>
      <c r="H350" s="96"/>
      <c r="I350" s="96"/>
      <c r="J350" s="96"/>
    </row>
    <row r="351" spans="2:10">
      <c r="B351" s="25" t="s">
        <v>31</v>
      </c>
      <c r="C351" s="26" t="s">
        <v>48</v>
      </c>
      <c r="D351" s="26" t="s">
        <v>49</v>
      </c>
      <c r="E351" s="26" t="s">
        <v>29</v>
      </c>
      <c r="F351" s="96"/>
      <c r="G351" s="96"/>
      <c r="H351" s="96"/>
      <c r="I351" s="96"/>
      <c r="J351" s="96"/>
    </row>
    <row r="352" spans="2:10">
      <c r="B352" s="20" t="s">
        <v>8</v>
      </c>
      <c r="C352" s="24"/>
      <c r="D352" s="24"/>
      <c r="E352" s="24"/>
      <c r="F352" s="96"/>
      <c r="G352" s="96"/>
      <c r="H352" s="96"/>
      <c r="I352" s="96"/>
      <c r="J352" s="96"/>
    </row>
    <row r="353" spans="2:10">
      <c r="B353" s="21" t="s">
        <v>4</v>
      </c>
      <c r="C353" s="109">
        <v>889</v>
      </c>
      <c r="D353" s="109">
        <v>343</v>
      </c>
      <c r="E353" s="109">
        <v>1232</v>
      </c>
      <c r="F353" s="96"/>
      <c r="G353" s="96"/>
      <c r="H353" s="96"/>
      <c r="I353" s="96"/>
      <c r="J353" s="96"/>
    </row>
    <row r="354" spans="2:10">
      <c r="B354" s="21" t="s">
        <v>5</v>
      </c>
      <c r="C354" s="109">
        <v>417</v>
      </c>
      <c r="D354" s="109">
        <v>127</v>
      </c>
      <c r="E354" s="109">
        <v>544</v>
      </c>
      <c r="F354" s="96"/>
      <c r="G354" s="96"/>
      <c r="H354" s="96"/>
      <c r="I354" s="96"/>
      <c r="J354" s="96"/>
    </row>
    <row r="355" spans="2:10">
      <c r="B355" s="21" t="s">
        <v>6</v>
      </c>
      <c r="C355" s="109">
        <v>5</v>
      </c>
      <c r="D355" s="109">
        <v>2</v>
      </c>
      <c r="E355" s="109">
        <v>7</v>
      </c>
      <c r="F355" s="96"/>
      <c r="G355" s="96"/>
      <c r="H355" s="96"/>
      <c r="I355" s="96"/>
      <c r="J355" s="96"/>
    </row>
    <row r="356" spans="2:10">
      <c r="B356" s="26" t="s">
        <v>29</v>
      </c>
      <c r="C356" s="37">
        <f>SUM(C353:C355)</f>
        <v>1311</v>
      </c>
      <c r="D356" s="37">
        <f>SUM(D353:D355)</f>
        <v>472</v>
      </c>
      <c r="E356" s="37">
        <f>SUM(C356:D356)</f>
        <v>1783</v>
      </c>
      <c r="F356" s="96"/>
      <c r="G356" s="96"/>
      <c r="H356" s="96"/>
      <c r="I356" s="96"/>
      <c r="J356" s="96"/>
    </row>
    <row r="357" spans="2:10">
      <c r="B357" s="20" t="s">
        <v>9</v>
      </c>
      <c r="C357" s="24"/>
      <c r="D357" s="24"/>
      <c r="E357" s="24"/>
      <c r="F357" s="96"/>
      <c r="G357" s="96"/>
      <c r="H357" s="96"/>
      <c r="I357" s="96"/>
      <c r="J357" s="96"/>
    </row>
    <row r="358" spans="2:10">
      <c r="B358" s="21" t="s">
        <v>4</v>
      </c>
      <c r="C358" s="109">
        <v>536</v>
      </c>
      <c r="D358" s="109">
        <v>303</v>
      </c>
      <c r="E358" s="109">
        <v>839</v>
      </c>
      <c r="F358" s="96"/>
      <c r="G358" s="96"/>
      <c r="H358" s="96"/>
      <c r="I358" s="96"/>
      <c r="J358" s="96"/>
    </row>
    <row r="359" spans="2:10">
      <c r="B359" s="21" t="s">
        <v>5</v>
      </c>
      <c r="C359" s="109">
        <v>308</v>
      </c>
      <c r="D359" s="109">
        <v>92</v>
      </c>
      <c r="E359" s="109">
        <v>400</v>
      </c>
      <c r="F359" s="96"/>
      <c r="G359" s="96"/>
      <c r="H359" s="96"/>
      <c r="I359" s="96"/>
      <c r="J359" s="96"/>
    </row>
    <row r="360" spans="2:10">
      <c r="B360" s="21" t="s">
        <v>6</v>
      </c>
      <c r="C360" s="109">
        <v>8</v>
      </c>
      <c r="D360" s="109"/>
      <c r="E360" s="109">
        <v>8</v>
      </c>
      <c r="F360" s="96"/>
      <c r="G360" s="96"/>
      <c r="H360" s="96"/>
      <c r="I360" s="96"/>
      <c r="J360" s="96"/>
    </row>
    <row r="361" spans="2:10">
      <c r="B361" s="26" t="s">
        <v>29</v>
      </c>
      <c r="C361" s="37">
        <f>SUM(C358:C360)</f>
        <v>852</v>
      </c>
      <c r="D361" s="37">
        <f>SUM(D358:D360)</f>
        <v>395</v>
      </c>
      <c r="E361" s="37">
        <f>SUM(C361:D361)</f>
        <v>1247</v>
      </c>
      <c r="F361" s="96"/>
      <c r="G361" s="96"/>
      <c r="H361" s="96"/>
      <c r="I361" s="96"/>
      <c r="J361" s="96"/>
    </row>
    <row r="362" spans="2:10">
      <c r="B362" s="20" t="s">
        <v>10</v>
      </c>
      <c r="C362" s="24"/>
      <c r="D362" s="24"/>
      <c r="E362" s="24"/>
      <c r="F362" s="96"/>
      <c r="G362" s="96"/>
      <c r="H362" s="96"/>
      <c r="I362" s="96"/>
      <c r="J362" s="96"/>
    </row>
    <row r="363" spans="2:10">
      <c r="B363" s="21" t="s">
        <v>4</v>
      </c>
      <c r="C363" s="109">
        <v>627</v>
      </c>
      <c r="D363" s="109">
        <v>379</v>
      </c>
      <c r="E363" s="109">
        <v>1006</v>
      </c>
      <c r="F363" s="96"/>
      <c r="G363" s="96"/>
      <c r="H363" s="96"/>
      <c r="I363" s="96"/>
      <c r="J363" s="96"/>
    </row>
    <row r="364" spans="2:10">
      <c r="B364" s="21" t="s">
        <v>5</v>
      </c>
      <c r="C364" s="109">
        <v>359</v>
      </c>
      <c r="D364" s="109">
        <v>142</v>
      </c>
      <c r="E364" s="109">
        <v>501</v>
      </c>
      <c r="F364" s="96"/>
      <c r="G364" s="96"/>
      <c r="H364" s="96"/>
      <c r="I364" s="96"/>
      <c r="J364" s="96"/>
    </row>
    <row r="365" spans="2:10">
      <c r="B365" s="21" t="s">
        <v>6</v>
      </c>
      <c r="C365" s="109">
        <v>5</v>
      </c>
      <c r="D365" s="109">
        <v>2</v>
      </c>
      <c r="E365" s="109">
        <v>7</v>
      </c>
      <c r="F365" s="96"/>
      <c r="G365" s="96"/>
      <c r="H365" s="96"/>
      <c r="I365" s="96"/>
      <c r="J365" s="96"/>
    </row>
    <row r="366" spans="2:10">
      <c r="B366" s="26" t="s">
        <v>29</v>
      </c>
      <c r="C366" s="37">
        <f>SUM(C363:C365)</f>
        <v>991</v>
      </c>
      <c r="D366" s="37">
        <f>SUM(D363:D365)</f>
        <v>523</v>
      </c>
      <c r="E366" s="37">
        <f>SUM(C366:D366)</f>
        <v>1514</v>
      </c>
      <c r="F366" s="96"/>
      <c r="G366" s="96"/>
      <c r="H366" s="96"/>
      <c r="I366" s="96"/>
      <c r="J366" s="96"/>
    </row>
    <row r="367" spans="2:10">
      <c r="B367" s="20" t="s">
        <v>11</v>
      </c>
      <c r="C367" s="24"/>
      <c r="D367" s="24"/>
      <c r="E367" s="24"/>
      <c r="F367" s="96"/>
      <c r="G367" s="96"/>
      <c r="H367" s="96"/>
      <c r="I367" s="96"/>
      <c r="J367" s="96"/>
    </row>
    <row r="368" spans="2:10">
      <c r="B368" s="21" t="s">
        <v>4</v>
      </c>
      <c r="C368" s="109">
        <v>792</v>
      </c>
      <c r="D368" s="109">
        <v>662</v>
      </c>
      <c r="E368" s="109">
        <v>1454</v>
      </c>
      <c r="F368" s="96"/>
      <c r="G368" s="96"/>
      <c r="H368" s="96"/>
      <c r="I368" s="96"/>
      <c r="J368" s="96"/>
    </row>
    <row r="369" spans="2:10">
      <c r="B369" s="21" t="s">
        <v>5</v>
      </c>
      <c r="C369" s="109">
        <v>457</v>
      </c>
      <c r="D369" s="109">
        <v>277</v>
      </c>
      <c r="E369" s="109">
        <v>734</v>
      </c>
      <c r="F369" s="96"/>
      <c r="G369" s="96"/>
      <c r="H369" s="96"/>
      <c r="I369" s="96"/>
      <c r="J369" s="96"/>
    </row>
    <row r="370" spans="2:10">
      <c r="B370" s="21" t="s">
        <v>6</v>
      </c>
      <c r="C370" s="109">
        <v>12</v>
      </c>
      <c r="D370" s="109">
        <v>5</v>
      </c>
      <c r="E370" s="109">
        <v>17</v>
      </c>
      <c r="F370" s="96"/>
      <c r="G370" s="96"/>
      <c r="H370" s="96"/>
      <c r="I370" s="96"/>
      <c r="J370" s="96"/>
    </row>
    <row r="371" spans="2:10">
      <c r="B371" s="26" t="s">
        <v>29</v>
      </c>
      <c r="C371" s="37">
        <f>SUM(C368:C370)</f>
        <v>1261</v>
      </c>
      <c r="D371" s="37">
        <f>SUM(D368:D370)</f>
        <v>944</v>
      </c>
      <c r="E371" s="37">
        <f>SUM(C371:D371)</f>
        <v>2205</v>
      </c>
      <c r="F371" s="96"/>
      <c r="G371" s="96"/>
      <c r="H371" s="96"/>
      <c r="I371" s="96"/>
      <c r="J371" s="96"/>
    </row>
    <row r="372" spans="2:10">
      <c r="B372" s="20" t="s">
        <v>12</v>
      </c>
      <c r="C372" s="24"/>
      <c r="D372" s="24"/>
      <c r="E372" s="24"/>
      <c r="F372" s="96"/>
      <c r="G372" s="96"/>
      <c r="H372" s="96"/>
      <c r="I372" s="96"/>
      <c r="J372" s="96"/>
    </row>
    <row r="373" spans="2:10">
      <c r="B373" s="21" t="s">
        <v>4</v>
      </c>
      <c r="C373" s="109">
        <v>383</v>
      </c>
      <c r="D373" s="109">
        <v>317</v>
      </c>
      <c r="E373" s="109">
        <v>700</v>
      </c>
      <c r="F373" s="96"/>
      <c r="G373" s="96"/>
      <c r="H373" s="96"/>
      <c r="I373" s="96"/>
      <c r="J373" s="96"/>
    </row>
    <row r="374" spans="2:10">
      <c r="B374" s="21" t="s">
        <v>5</v>
      </c>
      <c r="C374" s="109">
        <v>203</v>
      </c>
      <c r="D374" s="109">
        <v>111</v>
      </c>
      <c r="E374" s="109">
        <v>314</v>
      </c>
      <c r="F374" s="96"/>
      <c r="G374" s="96"/>
      <c r="H374" s="96"/>
      <c r="I374" s="96"/>
      <c r="J374" s="96"/>
    </row>
    <row r="375" spans="2:10">
      <c r="B375" s="21" t="s">
        <v>6</v>
      </c>
      <c r="C375" s="109">
        <v>3</v>
      </c>
      <c r="D375" s="109">
        <v>3</v>
      </c>
      <c r="E375" s="109">
        <v>6</v>
      </c>
      <c r="F375" s="96"/>
      <c r="G375" s="96"/>
      <c r="H375" s="96"/>
      <c r="I375" s="96"/>
      <c r="J375" s="96"/>
    </row>
    <row r="376" spans="2:10">
      <c r="B376" s="26" t="s">
        <v>29</v>
      </c>
      <c r="C376" s="37">
        <f>SUM(C373:C375)</f>
        <v>589</v>
      </c>
      <c r="D376" s="37">
        <f>SUM(D373:D375)</f>
        <v>431</v>
      </c>
      <c r="E376" s="37">
        <f>SUM(C376:D376)</f>
        <v>1020</v>
      </c>
      <c r="F376" s="96"/>
      <c r="G376" s="96"/>
      <c r="H376" s="96"/>
      <c r="I376" s="96"/>
      <c r="J376" s="96"/>
    </row>
    <row r="377" spans="2:10">
      <c r="B377" s="16" t="s">
        <v>13</v>
      </c>
      <c r="C377" s="37">
        <f>C356+C361+C366+C372+C371+C376</f>
        <v>5004</v>
      </c>
      <c r="D377" s="37">
        <f>D356+D361+D366+D372+D371+D376</f>
        <v>2765</v>
      </c>
      <c r="E377" s="37">
        <f>E356+E361+E366+E372+E371+E376</f>
        <v>7769</v>
      </c>
      <c r="F377" s="96"/>
      <c r="G377" s="96"/>
      <c r="H377" s="96"/>
      <c r="I377" s="96"/>
      <c r="J377" s="96"/>
    </row>
    <row r="378" spans="2:10">
      <c r="B378" s="96"/>
      <c r="C378" s="96"/>
      <c r="D378" s="96"/>
      <c r="E378" s="96"/>
      <c r="F378" s="8"/>
      <c r="G378" s="8"/>
      <c r="H378" s="8"/>
      <c r="I378" s="8"/>
      <c r="J378" s="8"/>
    </row>
    <row r="379" spans="2:10">
      <c r="B379" s="96"/>
      <c r="C379" s="96"/>
      <c r="D379" s="96"/>
      <c r="E379" s="96"/>
      <c r="F379" s="8"/>
      <c r="G379" s="8"/>
      <c r="H379" s="8"/>
      <c r="I379" s="8"/>
      <c r="J379" s="8"/>
    </row>
    <row r="380" spans="2:10" ht="86.45">
      <c r="B380" s="282" t="s">
        <v>248</v>
      </c>
      <c r="C380" s="299" t="s">
        <v>297</v>
      </c>
      <c r="D380" s="96"/>
      <c r="E380" s="96"/>
      <c r="F380" s="96"/>
      <c r="G380" s="96"/>
      <c r="H380" s="96"/>
      <c r="I380" s="96"/>
      <c r="J380" s="96"/>
    </row>
    <row r="381" spans="2:10">
      <c r="B381" s="96"/>
      <c r="C381" s="96"/>
      <c r="D381" s="96"/>
      <c r="E381" s="96"/>
      <c r="F381" s="8"/>
      <c r="G381" s="8"/>
      <c r="H381" s="8"/>
      <c r="I381" s="8"/>
      <c r="J381" s="8"/>
    </row>
    <row r="382" spans="2:10">
      <c r="B382" s="25" t="s">
        <v>31</v>
      </c>
      <c r="C382" s="26" t="s">
        <v>48</v>
      </c>
      <c r="D382" s="26" t="s">
        <v>49</v>
      </c>
      <c r="E382" s="26" t="s">
        <v>29</v>
      </c>
      <c r="F382" s="8"/>
      <c r="G382" s="8"/>
      <c r="H382" s="8"/>
      <c r="I382" s="8"/>
      <c r="J382" s="8"/>
    </row>
    <row r="383" spans="2:10">
      <c r="B383" s="20" t="s">
        <v>8</v>
      </c>
      <c r="C383" s="24"/>
      <c r="D383" s="24"/>
      <c r="E383" s="24"/>
      <c r="F383" s="8"/>
      <c r="G383" s="8"/>
      <c r="H383" s="8"/>
      <c r="I383" s="8"/>
      <c r="J383" s="8"/>
    </row>
    <row r="384" spans="2:10">
      <c r="B384" s="21" t="s">
        <v>4</v>
      </c>
      <c r="C384" s="109">
        <v>211</v>
      </c>
      <c r="D384" s="109">
        <v>678</v>
      </c>
      <c r="E384" s="109">
        <v>889</v>
      </c>
      <c r="F384" s="8"/>
      <c r="G384" s="8"/>
      <c r="H384" s="8"/>
      <c r="I384" s="8"/>
      <c r="J384" s="8"/>
    </row>
    <row r="385" spans="2:10">
      <c r="B385" s="21" t="s">
        <v>5</v>
      </c>
      <c r="C385" s="109">
        <v>214</v>
      </c>
      <c r="D385" s="109">
        <v>203</v>
      </c>
      <c r="E385" s="109">
        <v>417</v>
      </c>
      <c r="F385" s="8"/>
      <c r="G385" s="8"/>
      <c r="H385" s="8"/>
      <c r="I385" s="8"/>
      <c r="J385" s="8"/>
    </row>
    <row r="386" spans="2:10">
      <c r="B386" s="21" t="s">
        <v>6</v>
      </c>
      <c r="C386" s="109">
        <v>3</v>
      </c>
      <c r="D386" s="109">
        <v>2</v>
      </c>
      <c r="E386" s="109">
        <v>5</v>
      </c>
      <c r="F386" s="8"/>
      <c r="G386" s="8"/>
      <c r="H386" s="8"/>
      <c r="I386" s="8"/>
      <c r="J386" s="8"/>
    </row>
    <row r="387" spans="2:10">
      <c r="B387" s="26" t="s">
        <v>29</v>
      </c>
      <c r="C387" s="37">
        <f>SUM(C384:C386)</f>
        <v>428</v>
      </c>
      <c r="D387" s="37">
        <f>SUM(D384:D386)</f>
        <v>883</v>
      </c>
      <c r="E387" s="37">
        <f>SUM(E384:E386)</f>
        <v>1311</v>
      </c>
      <c r="F387" s="8"/>
      <c r="G387" s="8"/>
      <c r="H387" s="8"/>
      <c r="I387" s="8"/>
      <c r="J387" s="8"/>
    </row>
    <row r="388" spans="2:10">
      <c r="B388" s="20" t="s">
        <v>9</v>
      </c>
      <c r="C388" s="24"/>
      <c r="D388" s="24"/>
      <c r="E388" s="24"/>
      <c r="F388" s="8"/>
      <c r="G388" s="8"/>
      <c r="H388" s="8"/>
      <c r="I388" s="8"/>
      <c r="J388" s="8"/>
    </row>
    <row r="389" spans="2:10">
      <c r="B389" s="21" t="s">
        <v>4</v>
      </c>
      <c r="C389" s="109">
        <v>149</v>
      </c>
      <c r="D389" s="109">
        <v>387</v>
      </c>
      <c r="E389" s="109">
        <v>536</v>
      </c>
      <c r="F389" s="8"/>
      <c r="G389" s="8"/>
      <c r="H389" s="8"/>
      <c r="I389" s="8"/>
      <c r="J389" s="8"/>
    </row>
    <row r="390" spans="2:10">
      <c r="B390" s="21" t="s">
        <v>5</v>
      </c>
      <c r="C390" s="109">
        <v>176</v>
      </c>
      <c r="D390" s="109">
        <v>132</v>
      </c>
      <c r="E390" s="109">
        <v>308</v>
      </c>
      <c r="F390" s="8"/>
      <c r="G390" s="8"/>
      <c r="H390" s="8"/>
      <c r="I390" s="8"/>
      <c r="J390" s="8"/>
    </row>
    <row r="391" spans="2:10">
      <c r="B391" s="21" t="s">
        <v>6</v>
      </c>
      <c r="C391" s="109">
        <v>3</v>
      </c>
      <c r="D391" s="109">
        <v>5</v>
      </c>
      <c r="E391" s="109">
        <v>8</v>
      </c>
      <c r="F391" s="8"/>
      <c r="G391" s="8"/>
      <c r="H391" s="8"/>
      <c r="I391" s="8"/>
      <c r="J391" s="8"/>
    </row>
    <row r="392" spans="2:10">
      <c r="B392" s="26" t="s">
        <v>29</v>
      </c>
      <c r="C392" s="37">
        <f>SUM(C389:C391)</f>
        <v>328</v>
      </c>
      <c r="D392" s="37">
        <f>SUM(D389:D391)</f>
        <v>524</v>
      </c>
      <c r="E392" s="37">
        <f>SUM(E389:E391)</f>
        <v>852</v>
      </c>
      <c r="F392" s="8"/>
      <c r="G392" s="8"/>
      <c r="H392" s="8"/>
      <c r="I392" s="8"/>
      <c r="J392" s="8"/>
    </row>
    <row r="393" spans="2:10">
      <c r="B393" s="20" t="s">
        <v>10</v>
      </c>
      <c r="C393" s="24"/>
      <c r="D393" s="24"/>
      <c r="E393" s="24"/>
      <c r="F393" s="8"/>
      <c r="G393" s="8"/>
      <c r="H393" s="8"/>
      <c r="I393" s="8"/>
      <c r="J393" s="8"/>
    </row>
    <row r="394" spans="2:10">
      <c r="B394" s="21" t="s">
        <v>4</v>
      </c>
      <c r="C394" s="109">
        <v>191</v>
      </c>
      <c r="D394" s="109">
        <v>436</v>
      </c>
      <c r="E394" s="109">
        <v>627</v>
      </c>
      <c r="F394" s="8"/>
      <c r="G394" s="8"/>
      <c r="H394" s="8"/>
      <c r="I394" s="8"/>
      <c r="J394" s="8"/>
    </row>
    <row r="395" spans="2:10">
      <c r="B395" s="21" t="s">
        <v>5</v>
      </c>
      <c r="C395" s="109">
        <v>182</v>
      </c>
      <c r="D395" s="109">
        <v>177</v>
      </c>
      <c r="E395" s="109">
        <v>359</v>
      </c>
      <c r="F395" s="8"/>
      <c r="G395" s="8"/>
      <c r="H395" s="8"/>
      <c r="I395" s="8"/>
      <c r="J395" s="8"/>
    </row>
    <row r="396" spans="2:10">
      <c r="B396" s="21" t="s">
        <v>6</v>
      </c>
      <c r="C396" s="109">
        <v>1</v>
      </c>
      <c r="D396" s="109">
        <v>4</v>
      </c>
      <c r="E396" s="109">
        <v>5</v>
      </c>
      <c r="F396" s="8"/>
      <c r="G396" s="8"/>
      <c r="H396" s="8"/>
      <c r="I396" s="8"/>
      <c r="J396" s="8"/>
    </row>
    <row r="397" spans="2:10">
      <c r="B397" s="26" t="s">
        <v>29</v>
      </c>
      <c r="C397" s="37">
        <f>SUM(C394:C396)</f>
        <v>374</v>
      </c>
      <c r="D397" s="37">
        <f>SUM(D394:D396)</f>
        <v>617</v>
      </c>
      <c r="E397" s="37">
        <f>SUM(E394:E396)</f>
        <v>991</v>
      </c>
      <c r="F397" s="8"/>
      <c r="G397" s="8"/>
      <c r="H397" s="8"/>
      <c r="I397" s="8"/>
      <c r="J397" s="8"/>
    </row>
    <row r="398" spans="2:10">
      <c r="B398" s="20" t="s">
        <v>11</v>
      </c>
      <c r="C398" s="24"/>
      <c r="D398" s="24"/>
      <c r="E398" s="24"/>
      <c r="F398" s="8"/>
      <c r="G398" s="8"/>
      <c r="H398" s="8"/>
      <c r="I398" s="8"/>
      <c r="J398" s="8"/>
    </row>
    <row r="399" spans="2:10">
      <c r="B399" s="21" t="s">
        <v>4</v>
      </c>
      <c r="C399" s="109">
        <v>286</v>
      </c>
      <c r="D399" s="109">
        <v>506</v>
      </c>
      <c r="E399" s="109">
        <v>792</v>
      </c>
      <c r="F399" s="8"/>
      <c r="G399" s="8"/>
      <c r="H399" s="8"/>
      <c r="I399" s="8"/>
      <c r="J399" s="8"/>
    </row>
    <row r="400" spans="2:10">
      <c r="B400" s="21" t="s">
        <v>5</v>
      </c>
      <c r="C400" s="109">
        <v>279</v>
      </c>
      <c r="D400" s="109">
        <v>178</v>
      </c>
      <c r="E400" s="109">
        <v>457</v>
      </c>
      <c r="F400" s="8"/>
      <c r="G400" s="8"/>
      <c r="H400" s="8"/>
      <c r="I400" s="8"/>
      <c r="J400" s="8"/>
    </row>
    <row r="401" spans="2:10">
      <c r="B401" s="21" t="s">
        <v>6</v>
      </c>
      <c r="C401" s="109">
        <v>4</v>
      </c>
      <c r="D401" s="109">
        <v>8</v>
      </c>
      <c r="E401" s="109">
        <v>12</v>
      </c>
      <c r="F401" s="8"/>
      <c r="G401" s="8"/>
      <c r="H401" s="8"/>
      <c r="I401" s="8"/>
      <c r="J401" s="8"/>
    </row>
    <row r="402" spans="2:10">
      <c r="B402" s="26" t="s">
        <v>29</v>
      </c>
      <c r="C402" s="37">
        <f>SUM(C399:C401)</f>
        <v>569</v>
      </c>
      <c r="D402" s="37">
        <f>SUM(D399:D401)</f>
        <v>692</v>
      </c>
      <c r="E402" s="37">
        <f>SUM(E399:E401)</f>
        <v>1261</v>
      </c>
      <c r="F402" s="8"/>
      <c r="G402" s="8"/>
      <c r="H402" s="8"/>
      <c r="I402" s="8"/>
      <c r="J402" s="8"/>
    </row>
    <row r="403" spans="2:10">
      <c r="B403" s="20" t="s">
        <v>12</v>
      </c>
      <c r="C403" s="24"/>
      <c r="D403" s="24"/>
      <c r="E403" s="24"/>
      <c r="F403" s="8"/>
      <c r="G403" s="8"/>
      <c r="H403" s="8"/>
      <c r="I403" s="8"/>
      <c r="J403" s="8"/>
    </row>
    <row r="404" spans="2:10">
      <c r="B404" s="21" t="s">
        <v>4</v>
      </c>
      <c r="C404" s="109">
        <v>129</v>
      </c>
      <c r="D404" s="109">
        <v>254</v>
      </c>
      <c r="E404" s="109">
        <v>383</v>
      </c>
      <c r="F404" s="8"/>
      <c r="G404" s="8"/>
      <c r="H404" s="8"/>
      <c r="I404" s="8"/>
      <c r="J404" s="8"/>
    </row>
    <row r="405" spans="2:10">
      <c r="B405" s="21" t="s">
        <v>5</v>
      </c>
      <c r="C405" s="109">
        <v>102</v>
      </c>
      <c r="D405" s="109">
        <v>101</v>
      </c>
      <c r="E405" s="109">
        <v>203</v>
      </c>
      <c r="F405" s="8"/>
      <c r="G405" s="8"/>
      <c r="H405" s="8"/>
      <c r="I405" s="8"/>
      <c r="J405" s="8"/>
    </row>
    <row r="406" spans="2:10">
      <c r="B406" s="21" t="s">
        <v>6</v>
      </c>
      <c r="C406" s="109">
        <v>1</v>
      </c>
      <c r="D406" s="109">
        <v>2</v>
      </c>
      <c r="E406" s="109">
        <v>3</v>
      </c>
      <c r="F406" s="8"/>
      <c r="G406" s="8"/>
      <c r="H406" s="8"/>
      <c r="I406" s="8"/>
      <c r="J406" s="8"/>
    </row>
    <row r="407" spans="2:10">
      <c r="B407" s="26" t="s">
        <v>29</v>
      </c>
      <c r="C407" s="37">
        <f>SUM(C404:C406)</f>
        <v>232</v>
      </c>
      <c r="D407" s="37">
        <f>SUM(D404:D406)</f>
        <v>357</v>
      </c>
      <c r="E407" s="37">
        <f>SUM(E404:E406)</f>
        <v>589</v>
      </c>
      <c r="F407" s="8"/>
      <c r="G407" s="8"/>
      <c r="H407" s="8"/>
      <c r="I407" s="8"/>
      <c r="J407" s="8"/>
    </row>
    <row r="408" spans="2:10">
      <c r="B408" s="16" t="s">
        <v>13</v>
      </c>
      <c r="C408" s="37">
        <f>C387+C392+C397+C402+C407</f>
        <v>1931</v>
      </c>
      <c r="D408" s="37">
        <f>D387+D392+D397+D402+D407</f>
        <v>3073</v>
      </c>
      <c r="E408" s="37">
        <f>E387+E392+E397+E402+E407</f>
        <v>5004</v>
      </c>
      <c r="F408" s="8"/>
      <c r="G408" s="8"/>
      <c r="H408" s="8"/>
      <c r="I408" s="8"/>
      <c r="J408" s="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E283C"/>
  </sheetPr>
  <dimension ref="B2:J61"/>
  <sheetViews>
    <sheetView topLeftCell="A55" workbookViewId="0">
      <selection activeCell="F9" sqref="F9"/>
    </sheetView>
  </sheetViews>
  <sheetFormatPr defaultColWidth="20.7109375" defaultRowHeight="14.45"/>
  <cols>
    <col min="1" max="1" width="7.7109375" customWidth="1"/>
  </cols>
  <sheetData>
    <row r="2" spans="2:10" s="40" customFormat="1" ht="28.9">
      <c r="B2" s="401" t="s">
        <v>298</v>
      </c>
      <c r="C2" s="402" t="s">
        <v>299</v>
      </c>
      <c r="D2" s="403"/>
      <c r="E2" s="403"/>
      <c r="F2" s="403"/>
      <c r="G2" s="403"/>
      <c r="H2" s="403"/>
      <c r="I2" s="403"/>
      <c r="J2" s="403"/>
    </row>
    <row r="3" spans="2:10">
      <c r="B3" s="8"/>
      <c r="C3" s="8"/>
      <c r="D3" s="8"/>
      <c r="E3" s="8"/>
      <c r="F3" s="8"/>
      <c r="G3" s="8"/>
      <c r="H3" s="8"/>
      <c r="I3" s="8"/>
      <c r="J3" s="8"/>
    </row>
    <row r="4" spans="2:10">
      <c r="B4" s="5" t="s">
        <v>31</v>
      </c>
      <c r="C4" s="70" t="s">
        <v>48</v>
      </c>
      <c r="D4" s="70" t="s">
        <v>49</v>
      </c>
      <c r="E4" s="70" t="s">
        <v>29</v>
      </c>
      <c r="F4" s="8"/>
      <c r="G4" s="8"/>
      <c r="H4" s="8"/>
      <c r="I4" s="8"/>
      <c r="J4" s="8"/>
    </row>
    <row r="5" spans="2:10">
      <c r="B5" s="68" t="s">
        <v>8</v>
      </c>
      <c r="C5" s="65"/>
      <c r="D5" s="65"/>
      <c r="E5" s="65"/>
      <c r="F5" s="8"/>
      <c r="G5" s="8"/>
      <c r="H5" s="8"/>
      <c r="I5" s="8"/>
      <c r="J5" s="8"/>
    </row>
    <row r="6" spans="2:10">
      <c r="B6" s="51" t="s">
        <v>4</v>
      </c>
      <c r="C6" s="51">
        <v>239</v>
      </c>
      <c r="D6" s="51">
        <v>993</v>
      </c>
      <c r="E6" s="97">
        <f>SUM(C6:D6)</f>
        <v>1232</v>
      </c>
      <c r="F6" s="8"/>
      <c r="G6" s="8"/>
      <c r="H6" s="8"/>
      <c r="I6" s="8"/>
      <c r="J6" s="8"/>
    </row>
    <row r="7" spans="2:10">
      <c r="B7" s="51" t="s">
        <v>5</v>
      </c>
      <c r="C7" s="51">
        <v>61</v>
      </c>
      <c r="D7" s="51">
        <v>483</v>
      </c>
      <c r="E7" s="97">
        <f t="shared" ref="E7:E29" si="0">SUM(C7:D7)</f>
        <v>544</v>
      </c>
      <c r="F7" s="8"/>
      <c r="G7" s="8"/>
      <c r="H7" s="8"/>
      <c r="I7" s="8"/>
      <c r="J7" s="8"/>
    </row>
    <row r="8" spans="2:10">
      <c r="B8" s="51" t="s">
        <v>6</v>
      </c>
      <c r="C8" s="97">
        <v>1</v>
      </c>
      <c r="D8" s="97">
        <v>6</v>
      </c>
      <c r="E8" s="97">
        <f t="shared" si="0"/>
        <v>7</v>
      </c>
      <c r="F8" s="8"/>
      <c r="G8" s="8"/>
      <c r="H8" s="8"/>
      <c r="I8" s="8"/>
      <c r="J8" s="8"/>
    </row>
    <row r="9" spans="2:10">
      <c r="B9" s="70" t="s">
        <v>29</v>
      </c>
      <c r="C9" s="98">
        <f>SUM(C6:C8)</f>
        <v>301</v>
      </c>
      <c r="D9" s="98">
        <f>SUM(D6:D8)</f>
        <v>1482</v>
      </c>
      <c r="E9" s="98">
        <f t="shared" si="0"/>
        <v>1783</v>
      </c>
      <c r="F9" s="8"/>
      <c r="G9" s="8"/>
      <c r="H9" s="8"/>
      <c r="I9" s="8"/>
      <c r="J9" s="8"/>
    </row>
    <row r="10" spans="2:10">
      <c r="B10" s="68" t="s">
        <v>9</v>
      </c>
      <c r="C10" s="65"/>
      <c r="D10" s="65"/>
      <c r="E10" s="97"/>
      <c r="F10" s="8"/>
      <c r="G10" s="8"/>
      <c r="H10" s="8"/>
      <c r="I10" s="8"/>
      <c r="J10" s="8"/>
    </row>
    <row r="11" spans="2:10">
      <c r="B11" s="51" t="s">
        <v>4</v>
      </c>
      <c r="C11" s="51">
        <v>185</v>
      </c>
      <c r="D11" s="51">
        <v>654</v>
      </c>
      <c r="E11" s="97">
        <f t="shared" si="0"/>
        <v>839</v>
      </c>
      <c r="F11" s="8"/>
      <c r="G11" s="8"/>
      <c r="H11" s="8"/>
      <c r="I11" s="8"/>
      <c r="J11" s="8"/>
    </row>
    <row r="12" spans="2:10">
      <c r="B12" s="51" t="s">
        <v>5</v>
      </c>
      <c r="C12" s="51">
        <v>67</v>
      </c>
      <c r="D12" s="51">
        <v>333</v>
      </c>
      <c r="E12" s="97">
        <f t="shared" si="0"/>
        <v>400</v>
      </c>
      <c r="F12" s="8"/>
      <c r="G12" s="8"/>
      <c r="H12" s="8"/>
      <c r="I12" s="8"/>
      <c r="J12" s="8"/>
    </row>
    <row r="13" spans="2:10">
      <c r="B13" s="51" t="s">
        <v>6</v>
      </c>
      <c r="C13" s="65">
        <v>3</v>
      </c>
      <c r="D13" s="65">
        <v>5</v>
      </c>
      <c r="E13" s="97">
        <f t="shared" si="0"/>
        <v>8</v>
      </c>
      <c r="F13" s="8"/>
      <c r="G13" s="8"/>
      <c r="H13" s="8"/>
      <c r="I13" s="8"/>
      <c r="J13" s="8"/>
    </row>
    <row r="14" spans="2:10">
      <c r="B14" s="70" t="s">
        <v>29</v>
      </c>
      <c r="C14" s="98">
        <f>SUM(C11:C13)</f>
        <v>255</v>
      </c>
      <c r="D14" s="98">
        <f>SUM(D11:D13)</f>
        <v>992</v>
      </c>
      <c r="E14" s="98">
        <f t="shared" si="0"/>
        <v>1247</v>
      </c>
      <c r="F14" s="8"/>
      <c r="G14" s="8"/>
      <c r="H14" s="8"/>
      <c r="I14" s="8"/>
      <c r="J14" s="8"/>
    </row>
    <row r="15" spans="2:10">
      <c r="B15" s="68" t="s">
        <v>10</v>
      </c>
      <c r="C15" s="65"/>
      <c r="D15" s="65"/>
      <c r="E15" s="97"/>
      <c r="F15" s="8"/>
      <c r="G15" s="8"/>
      <c r="H15" s="8"/>
      <c r="I15" s="8"/>
      <c r="J15" s="8"/>
    </row>
    <row r="16" spans="2:10">
      <c r="B16" s="51" t="s">
        <v>4</v>
      </c>
      <c r="C16" s="51">
        <v>149</v>
      </c>
      <c r="D16" s="51">
        <v>857</v>
      </c>
      <c r="E16" s="97">
        <f t="shared" si="0"/>
        <v>1006</v>
      </c>
      <c r="F16" s="8"/>
      <c r="G16" s="8"/>
      <c r="H16" s="8"/>
      <c r="I16" s="8"/>
      <c r="J16" s="8"/>
    </row>
    <row r="17" spans="2:10">
      <c r="B17" s="51" t="s">
        <v>5</v>
      </c>
      <c r="C17" s="51">
        <v>58</v>
      </c>
      <c r="D17" s="51">
        <v>443</v>
      </c>
      <c r="E17" s="97">
        <f t="shared" si="0"/>
        <v>501</v>
      </c>
      <c r="F17" s="8"/>
      <c r="G17" s="8"/>
      <c r="H17" s="8"/>
      <c r="I17" s="8"/>
      <c r="J17" s="8"/>
    </row>
    <row r="18" spans="2:10">
      <c r="B18" s="51" t="s">
        <v>6</v>
      </c>
      <c r="C18" s="51">
        <v>0</v>
      </c>
      <c r="D18" s="51">
        <v>7</v>
      </c>
      <c r="E18" s="97">
        <f t="shared" si="0"/>
        <v>7</v>
      </c>
      <c r="F18" s="8"/>
      <c r="G18" s="8"/>
      <c r="H18" s="8"/>
      <c r="I18" s="8"/>
      <c r="J18" s="8"/>
    </row>
    <row r="19" spans="2:10">
      <c r="B19" s="70" t="s">
        <v>29</v>
      </c>
      <c r="C19" s="70">
        <f>SUM(C16:C18)</f>
        <v>207</v>
      </c>
      <c r="D19" s="70">
        <f>SUM(D16:D18)</f>
        <v>1307</v>
      </c>
      <c r="E19" s="98">
        <f t="shared" si="0"/>
        <v>1514</v>
      </c>
      <c r="F19" s="8"/>
      <c r="G19" s="8"/>
      <c r="H19" s="8"/>
      <c r="I19" s="8"/>
      <c r="J19" s="8"/>
    </row>
    <row r="20" spans="2:10">
      <c r="B20" s="68" t="s">
        <v>11</v>
      </c>
      <c r="C20" s="65"/>
      <c r="D20" s="65"/>
      <c r="E20" s="97"/>
      <c r="F20" s="8"/>
      <c r="G20" s="8"/>
      <c r="H20" s="8"/>
      <c r="I20" s="8"/>
      <c r="J20" s="8"/>
    </row>
    <row r="21" spans="2:10">
      <c r="B21" s="51" t="s">
        <v>4</v>
      </c>
      <c r="C21" s="51">
        <v>173</v>
      </c>
      <c r="D21" s="51">
        <v>1281</v>
      </c>
      <c r="E21" s="97">
        <f t="shared" si="0"/>
        <v>1454</v>
      </c>
      <c r="F21" s="8"/>
      <c r="G21" s="8"/>
      <c r="H21" s="8"/>
      <c r="I21" s="8"/>
      <c r="J21" s="8"/>
    </row>
    <row r="22" spans="2:10">
      <c r="B22" s="51" t="s">
        <v>5</v>
      </c>
      <c r="C22" s="51">
        <v>83</v>
      </c>
      <c r="D22" s="51">
        <v>651</v>
      </c>
      <c r="E22" s="97">
        <f t="shared" si="0"/>
        <v>734</v>
      </c>
      <c r="F22" s="8"/>
      <c r="G22" s="8"/>
      <c r="H22" s="8"/>
      <c r="I22" s="8"/>
      <c r="J22" s="8"/>
    </row>
    <row r="23" spans="2:10">
      <c r="B23" s="51" t="s">
        <v>6</v>
      </c>
      <c r="C23" s="65">
        <v>2</v>
      </c>
      <c r="D23" s="65">
        <v>15</v>
      </c>
      <c r="E23" s="97">
        <f t="shared" si="0"/>
        <v>17</v>
      </c>
      <c r="F23" s="8"/>
      <c r="G23" s="8"/>
      <c r="H23" s="8"/>
      <c r="I23" s="8"/>
      <c r="J23" s="8"/>
    </row>
    <row r="24" spans="2:10">
      <c r="B24" s="70" t="s">
        <v>29</v>
      </c>
      <c r="C24" s="76">
        <f>SUM(C21:C23)</f>
        <v>258</v>
      </c>
      <c r="D24" s="76">
        <f>SUM(D21:D23)</f>
        <v>1947</v>
      </c>
      <c r="E24" s="98">
        <f t="shared" si="0"/>
        <v>2205</v>
      </c>
      <c r="F24" s="8"/>
      <c r="G24" s="8"/>
      <c r="H24" s="8"/>
      <c r="I24" s="8"/>
      <c r="J24" s="8"/>
    </row>
    <row r="25" spans="2:10">
      <c r="B25" s="68" t="s">
        <v>12</v>
      </c>
      <c r="C25" s="65"/>
      <c r="D25" s="65"/>
      <c r="E25" s="97"/>
      <c r="F25" s="8"/>
      <c r="G25" s="8"/>
      <c r="H25" s="8"/>
      <c r="I25" s="8"/>
      <c r="J25" s="8"/>
    </row>
    <row r="26" spans="2:10">
      <c r="B26" s="51" t="s">
        <v>4</v>
      </c>
      <c r="C26" s="51">
        <v>86</v>
      </c>
      <c r="D26" s="51">
        <v>614</v>
      </c>
      <c r="E26" s="97">
        <f t="shared" si="0"/>
        <v>700</v>
      </c>
      <c r="F26" s="8"/>
      <c r="G26" s="8"/>
      <c r="H26" s="8"/>
      <c r="I26" s="8"/>
      <c r="J26" s="8"/>
    </row>
    <row r="27" spans="2:10">
      <c r="B27" s="51" t="s">
        <v>5</v>
      </c>
      <c r="C27" s="51">
        <v>40</v>
      </c>
      <c r="D27" s="51">
        <v>274</v>
      </c>
      <c r="E27" s="97">
        <f t="shared" si="0"/>
        <v>314</v>
      </c>
      <c r="F27" s="8"/>
      <c r="G27" s="8"/>
      <c r="H27" s="8"/>
      <c r="I27" s="8"/>
      <c r="J27" s="8"/>
    </row>
    <row r="28" spans="2:10">
      <c r="B28" s="51" t="s">
        <v>6</v>
      </c>
      <c r="C28" s="51">
        <v>0</v>
      </c>
      <c r="D28" s="51">
        <v>6</v>
      </c>
      <c r="E28" s="97">
        <f t="shared" si="0"/>
        <v>6</v>
      </c>
      <c r="F28" s="8"/>
      <c r="G28" s="8"/>
      <c r="H28" s="8"/>
      <c r="I28" s="8"/>
      <c r="J28" s="8"/>
    </row>
    <row r="29" spans="2:10">
      <c r="B29" s="70" t="s">
        <v>29</v>
      </c>
      <c r="C29" s="70">
        <f>SUM(C26:C28)</f>
        <v>126</v>
      </c>
      <c r="D29" s="70">
        <f>SUM(D26:D28)</f>
        <v>894</v>
      </c>
      <c r="E29" s="98">
        <f t="shared" si="0"/>
        <v>1020</v>
      </c>
      <c r="F29" s="96"/>
      <c r="G29" s="96"/>
      <c r="H29" s="96"/>
      <c r="I29" s="96"/>
      <c r="J29" s="96"/>
    </row>
    <row r="30" spans="2:10">
      <c r="B30" s="71" t="s">
        <v>13</v>
      </c>
      <c r="C30" s="99">
        <f>C9+C14+C19+C24+C29</f>
        <v>1147</v>
      </c>
      <c r="D30" s="99">
        <f t="shared" ref="D30:E30" si="1">D9+D14+D19+D24+D29</f>
        <v>6622</v>
      </c>
      <c r="E30" s="99">
        <f t="shared" si="1"/>
        <v>7769</v>
      </c>
      <c r="F30" s="8"/>
      <c r="G30" s="8"/>
      <c r="H30" s="8"/>
      <c r="I30" s="8"/>
      <c r="J30" s="8"/>
    </row>
    <row r="31" spans="2:10">
      <c r="B31" s="8"/>
      <c r="C31" s="8"/>
      <c r="D31" s="8"/>
      <c r="E31" s="8"/>
      <c r="F31" s="8"/>
      <c r="G31" s="8"/>
      <c r="H31" s="8"/>
      <c r="I31" s="8"/>
      <c r="J31" s="8"/>
    </row>
    <row r="32" spans="2:10">
      <c r="B32" s="8"/>
      <c r="C32" s="96"/>
      <c r="D32" s="8"/>
      <c r="E32" s="8"/>
      <c r="F32" s="8"/>
      <c r="G32" s="8"/>
      <c r="H32" s="8"/>
      <c r="I32" s="8"/>
      <c r="J32" s="8"/>
    </row>
    <row r="33" spans="2:10" s="40" customFormat="1" ht="28.9">
      <c r="B33" s="401" t="s">
        <v>298</v>
      </c>
      <c r="C33" s="402" t="s">
        <v>300</v>
      </c>
      <c r="D33" s="403"/>
      <c r="E33" s="403"/>
      <c r="F33" s="403"/>
      <c r="G33" s="403"/>
      <c r="H33" s="403"/>
      <c r="I33" s="403"/>
      <c r="J33" s="403"/>
    </row>
    <row r="34" spans="2:10">
      <c r="B34" s="8"/>
      <c r="C34" s="8"/>
      <c r="D34" s="8"/>
      <c r="E34" s="8"/>
      <c r="F34" s="8"/>
      <c r="G34" s="8"/>
      <c r="H34" s="8"/>
      <c r="I34" s="8"/>
      <c r="J34" s="8"/>
    </row>
    <row r="35" spans="2:10">
      <c r="B35" s="120" t="s">
        <v>31</v>
      </c>
      <c r="C35" s="262" t="s">
        <v>301</v>
      </c>
      <c r="D35" s="262" t="s">
        <v>302</v>
      </c>
      <c r="E35" s="262" t="s">
        <v>303</v>
      </c>
      <c r="F35" s="262" t="s">
        <v>304</v>
      </c>
      <c r="G35" s="8"/>
      <c r="H35" s="8"/>
      <c r="I35" s="8"/>
      <c r="J35" s="8"/>
    </row>
    <row r="36" spans="2:10">
      <c r="B36" s="121" t="s">
        <v>8</v>
      </c>
      <c r="C36" s="109"/>
      <c r="D36" s="109"/>
      <c r="E36" s="109"/>
      <c r="F36" s="42"/>
      <c r="G36" s="8"/>
      <c r="H36" s="8"/>
      <c r="I36" s="8"/>
      <c r="J36" s="8"/>
    </row>
    <row r="37" spans="2:10">
      <c r="B37" s="109" t="s">
        <v>4</v>
      </c>
      <c r="C37" s="101">
        <v>875</v>
      </c>
      <c r="D37" s="101">
        <v>332</v>
      </c>
      <c r="E37" s="101">
        <v>22</v>
      </c>
      <c r="F37" s="122">
        <v>3</v>
      </c>
      <c r="G37" s="8"/>
      <c r="H37" s="8"/>
      <c r="I37" s="8"/>
      <c r="J37" s="8"/>
    </row>
    <row r="38" spans="2:10">
      <c r="B38" s="123" t="s">
        <v>5</v>
      </c>
      <c r="C38" s="24">
        <v>397</v>
      </c>
      <c r="D38" s="24">
        <v>131</v>
      </c>
      <c r="E38" s="24">
        <v>10</v>
      </c>
      <c r="F38" s="42">
        <v>6</v>
      </c>
      <c r="G38" s="8"/>
      <c r="H38" s="8"/>
      <c r="I38" s="8"/>
      <c r="J38" s="8"/>
    </row>
    <row r="39" spans="2:10">
      <c r="B39" s="123" t="s">
        <v>6</v>
      </c>
      <c r="C39" s="24">
        <v>4</v>
      </c>
      <c r="D39" s="24">
        <v>3</v>
      </c>
      <c r="E39" s="24">
        <v>0</v>
      </c>
      <c r="F39" s="42">
        <v>0</v>
      </c>
      <c r="G39" s="8"/>
      <c r="H39" s="8"/>
      <c r="I39" s="8"/>
      <c r="J39" s="8"/>
    </row>
    <row r="40" spans="2:10">
      <c r="B40" s="124" t="s">
        <v>29</v>
      </c>
      <c r="C40" s="120">
        <f>SUM(C37:C39)</f>
        <v>1276</v>
      </c>
      <c r="D40" s="120">
        <f>SUM(D37:D39)</f>
        <v>466</v>
      </c>
      <c r="E40" s="125">
        <f>SUM(E37:E39)</f>
        <v>32</v>
      </c>
      <c r="F40" s="36">
        <f>SUM(F37:F39)</f>
        <v>9</v>
      </c>
      <c r="G40" s="8"/>
      <c r="H40" s="8"/>
      <c r="I40" s="8"/>
      <c r="J40" s="8"/>
    </row>
    <row r="41" spans="2:10">
      <c r="B41" s="108" t="s">
        <v>9</v>
      </c>
      <c r="C41" s="109"/>
      <c r="D41" s="109"/>
      <c r="E41" s="109"/>
      <c r="F41" s="24"/>
      <c r="G41" s="8"/>
      <c r="H41" s="8"/>
      <c r="I41" s="8"/>
      <c r="J41" s="8"/>
    </row>
    <row r="42" spans="2:10">
      <c r="B42" s="111" t="s">
        <v>4</v>
      </c>
      <c r="C42" s="24">
        <v>657</v>
      </c>
      <c r="D42" s="24">
        <v>164</v>
      </c>
      <c r="E42" s="24">
        <v>17</v>
      </c>
      <c r="F42" s="42">
        <v>1</v>
      </c>
      <c r="G42" s="8"/>
      <c r="H42" s="8"/>
      <c r="I42" s="8"/>
      <c r="J42" s="8"/>
    </row>
    <row r="43" spans="2:10">
      <c r="B43" s="123" t="s">
        <v>5</v>
      </c>
      <c r="C43" s="24">
        <v>288</v>
      </c>
      <c r="D43" s="24">
        <v>92</v>
      </c>
      <c r="E43" s="24">
        <v>15</v>
      </c>
      <c r="F43" s="42">
        <v>5</v>
      </c>
      <c r="G43" s="8"/>
      <c r="H43" s="8"/>
      <c r="I43" s="8"/>
      <c r="J43" s="8"/>
    </row>
    <row r="44" spans="2:10">
      <c r="B44" s="123" t="s">
        <v>6</v>
      </c>
      <c r="C44" s="24">
        <v>5</v>
      </c>
      <c r="D44" s="24">
        <v>2</v>
      </c>
      <c r="E44" s="24">
        <v>1</v>
      </c>
      <c r="F44" s="42">
        <v>0</v>
      </c>
      <c r="G44" s="8"/>
      <c r="H44" s="8"/>
      <c r="I44" s="8"/>
      <c r="J44" s="8"/>
    </row>
    <row r="45" spans="2:10">
      <c r="B45" s="124" t="s">
        <v>29</v>
      </c>
      <c r="C45" s="120">
        <f>SUM(C42:C44)</f>
        <v>950</v>
      </c>
      <c r="D45" s="120">
        <f>SUM(D42:D44)</f>
        <v>258</v>
      </c>
      <c r="E45" s="120">
        <f>SUM(E42:E44)</f>
        <v>33</v>
      </c>
      <c r="F45" s="36">
        <f>SUM(F42:F44)</f>
        <v>6</v>
      </c>
      <c r="G45" s="8"/>
      <c r="H45" s="8"/>
      <c r="I45" s="8"/>
      <c r="J45" s="8"/>
    </row>
    <row r="46" spans="2:10">
      <c r="B46" s="108" t="s">
        <v>10</v>
      </c>
      <c r="C46" s="24"/>
      <c r="D46" s="24"/>
      <c r="E46" s="24"/>
      <c r="F46" s="24"/>
      <c r="G46" s="8"/>
      <c r="H46" s="8"/>
      <c r="I46" s="8"/>
      <c r="J46" s="8"/>
    </row>
    <row r="47" spans="2:10">
      <c r="B47" s="123" t="s">
        <v>4</v>
      </c>
      <c r="C47" s="24">
        <v>782</v>
      </c>
      <c r="D47" s="24">
        <v>210</v>
      </c>
      <c r="E47" s="24">
        <v>14</v>
      </c>
      <c r="F47" s="24">
        <v>0</v>
      </c>
      <c r="G47" s="8"/>
      <c r="H47" s="8"/>
      <c r="I47" s="8"/>
      <c r="J47" s="8"/>
    </row>
    <row r="48" spans="2:10">
      <c r="B48" s="123" t="s">
        <v>5</v>
      </c>
      <c r="C48" s="24">
        <v>377</v>
      </c>
      <c r="D48" s="24">
        <v>104</v>
      </c>
      <c r="E48" s="24">
        <v>17</v>
      </c>
      <c r="F48" s="24">
        <v>3</v>
      </c>
      <c r="G48" s="8"/>
      <c r="H48" s="8"/>
      <c r="I48" s="8"/>
      <c r="J48" s="8"/>
    </row>
    <row r="49" spans="2:10">
      <c r="B49" s="123" t="s">
        <v>6</v>
      </c>
      <c r="C49" s="24">
        <v>7</v>
      </c>
      <c r="D49" s="24">
        <v>0</v>
      </c>
      <c r="E49" s="24">
        <v>0</v>
      </c>
      <c r="F49" s="24">
        <v>0</v>
      </c>
      <c r="G49" s="8"/>
      <c r="H49" s="8"/>
      <c r="I49" s="8"/>
      <c r="J49" s="8"/>
    </row>
    <row r="50" spans="2:10">
      <c r="B50" s="124" t="s">
        <v>29</v>
      </c>
      <c r="C50" s="120">
        <f>SUM(C47:C49)</f>
        <v>1166</v>
      </c>
      <c r="D50" s="120">
        <f>SUM(D47:D49)</f>
        <v>314</v>
      </c>
      <c r="E50" s="120">
        <f>SUM(E47:E49)</f>
        <v>31</v>
      </c>
      <c r="F50" s="36">
        <f>SUM(F47:F49)</f>
        <v>3</v>
      </c>
      <c r="G50" s="8"/>
      <c r="H50" s="8"/>
      <c r="I50" s="8"/>
      <c r="J50" s="8"/>
    </row>
    <row r="51" spans="2:10">
      <c r="B51" s="108" t="s">
        <v>11</v>
      </c>
      <c r="C51" s="24"/>
      <c r="D51" s="24"/>
      <c r="E51" s="24"/>
      <c r="F51" s="24"/>
      <c r="G51" s="8"/>
      <c r="H51" s="8"/>
      <c r="I51" s="8"/>
      <c r="J51" s="8"/>
    </row>
    <row r="52" spans="2:10">
      <c r="B52" s="123" t="s">
        <v>4</v>
      </c>
      <c r="C52" s="24">
        <v>1052</v>
      </c>
      <c r="D52" s="24">
        <v>366</v>
      </c>
      <c r="E52" s="24">
        <v>28</v>
      </c>
      <c r="F52" s="24">
        <v>8</v>
      </c>
      <c r="G52" s="8"/>
      <c r="H52" s="8"/>
      <c r="I52" s="8"/>
      <c r="J52" s="8"/>
    </row>
    <row r="53" spans="2:10">
      <c r="B53" s="123" t="s">
        <v>5</v>
      </c>
      <c r="C53" s="24">
        <v>498</v>
      </c>
      <c r="D53" s="24">
        <v>183</v>
      </c>
      <c r="E53" s="24">
        <v>41</v>
      </c>
      <c r="F53" s="24">
        <v>12</v>
      </c>
      <c r="G53" s="8"/>
      <c r="H53" s="8"/>
      <c r="I53" s="8"/>
      <c r="J53" s="8"/>
    </row>
    <row r="54" spans="2:10">
      <c r="B54" s="123" t="s">
        <v>6</v>
      </c>
      <c r="C54" s="24">
        <v>11</v>
      </c>
      <c r="D54" s="24">
        <v>6</v>
      </c>
      <c r="E54" s="24">
        <v>0</v>
      </c>
      <c r="F54" s="24">
        <v>0</v>
      </c>
      <c r="G54" s="8"/>
      <c r="H54" s="8"/>
      <c r="I54" s="8"/>
      <c r="J54" s="8"/>
    </row>
    <row r="55" spans="2:10">
      <c r="B55" s="124" t="s">
        <v>29</v>
      </c>
      <c r="C55" s="120">
        <f>SUM(C52:C54)</f>
        <v>1561</v>
      </c>
      <c r="D55" s="126">
        <f>SUM(D52:D54)</f>
        <v>555</v>
      </c>
      <c r="E55" s="126">
        <f>SUM(E52:E54)</f>
        <v>69</v>
      </c>
      <c r="F55" s="36">
        <v>20</v>
      </c>
      <c r="G55" s="8"/>
      <c r="H55" s="8"/>
      <c r="I55" s="8"/>
      <c r="J55" s="8"/>
    </row>
    <row r="56" spans="2:10">
      <c r="B56" s="108" t="s">
        <v>12</v>
      </c>
      <c r="C56" s="109"/>
      <c r="D56" s="109"/>
      <c r="E56" s="109"/>
      <c r="F56" s="24"/>
      <c r="G56" s="8"/>
      <c r="H56" s="8"/>
      <c r="I56" s="8"/>
      <c r="J56" s="8"/>
    </row>
    <row r="57" spans="2:10">
      <c r="B57" s="123" t="s">
        <v>4</v>
      </c>
      <c r="C57" s="24">
        <v>572</v>
      </c>
      <c r="D57" s="24">
        <v>106</v>
      </c>
      <c r="E57" s="24">
        <v>21</v>
      </c>
      <c r="F57" s="42">
        <v>1</v>
      </c>
      <c r="G57" s="8"/>
      <c r="H57" s="8"/>
      <c r="I57" s="8"/>
      <c r="J57" s="8"/>
    </row>
    <row r="58" spans="2:10">
      <c r="B58" s="32" t="s">
        <v>5</v>
      </c>
      <c r="C58" s="24">
        <v>231</v>
      </c>
      <c r="D58" s="24">
        <v>68</v>
      </c>
      <c r="E58" s="24">
        <v>12</v>
      </c>
      <c r="F58" s="42">
        <v>3</v>
      </c>
      <c r="G58" s="8"/>
      <c r="H58" s="8"/>
      <c r="I58" s="8"/>
      <c r="J58" s="8"/>
    </row>
    <row r="59" spans="2:10">
      <c r="B59" s="100" t="s">
        <v>6</v>
      </c>
      <c r="C59" s="101">
        <v>6</v>
      </c>
      <c r="D59" s="101">
        <v>0</v>
      </c>
      <c r="E59" s="101">
        <v>0</v>
      </c>
      <c r="F59" s="122">
        <v>0</v>
      </c>
      <c r="G59" s="8"/>
      <c r="H59" s="8"/>
      <c r="I59" s="8"/>
      <c r="J59" s="8"/>
    </row>
    <row r="60" spans="2:10">
      <c r="B60" s="26" t="s">
        <v>29</v>
      </c>
      <c r="C60" s="37">
        <f>SUM(C57:C59)</f>
        <v>809</v>
      </c>
      <c r="D60" s="37">
        <f>SUM(D57:D59)</f>
        <v>174</v>
      </c>
      <c r="E60" s="37">
        <f>SUM(E57:E59)</f>
        <v>33</v>
      </c>
      <c r="F60" s="127">
        <f>SUM(F57:F59)</f>
        <v>4</v>
      </c>
      <c r="G60" s="8"/>
      <c r="H60" s="8"/>
      <c r="I60" s="8"/>
      <c r="J60" s="8"/>
    </row>
    <row r="61" spans="2:10">
      <c r="B61" s="26" t="s">
        <v>13</v>
      </c>
      <c r="C61" s="37">
        <v>5762</v>
      </c>
      <c r="D61" s="37">
        <v>1767</v>
      </c>
      <c r="E61" s="104">
        <v>198</v>
      </c>
      <c r="F61" s="36">
        <v>42</v>
      </c>
      <c r="G61" s="128">
        <f>SUM(C61:F61)</f>
        <v>7769</v>
      </c>
      <c r="H61" s="8"/>
      <c r="I61" s="8"/>
      <c r="J61" s="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6D4789"/>
  </sheetPr>
  <dimension ref="B2:J280"/>
  <sheetViews>
    <sheetView topLeftCell="A276" workbookViewId="0">
      <selection activeCell="D287" sqref="D287"/>
    </sheetView>
  </sheetViews>
  <sheetFormatPr defaultColWidth="20.7109375" defaultRowHeight="14.45"/>
  <cols>
    <col min="1" max="1" width="7.7109375" customWidth="1"/>
  </cols>
  <sheetData>
    <row r="2" spans="2:10">
      <c r="B2" s="2" t="s">
        <v>305</v>
      </c>
      <c r="C2" s="2" t="s">
        <v>306</v>
      </c>
      <c r="D2" s="2"/>
      <c r="E2" s="2"/>
      <c r="F2" s="8"/>
      <c r="G2" s="8"/>
      <c r="H2" s="8"/>
      <c r="I2" s="8"/>
      <c r="J2" s="8"/>
    </row>
    <row r="3" spans="2:10">
      <c r="B3" s="8"/>
      <c r="C3" s="8"/>
      <c r="D3" s="8"/>
      <c r="E3" s="8"/>
      <c r="F3" s="8"/>
      <c r="G3" s="8"/>
      <c r="H3" s="8"/>
      <c r="I3" s="8"/>
      <c r="J3" s="8"/>
    </row>
    <row r="4" spans="2:10">
      <c r="B4" s="5" t="s">
        <v>31</v>
      </c>
      <c r="C4" s="70" t="s">
        <v>48</v>
      </c>
      <c r="D4" s="70" t="s">
        <v>49</v>
      </c>
      <c r="E4" s="70" t="s">
        <v>29</v>
      </c>
      <c r="F4" s="8"/>
      <c r="G4" s="8"/>
      <c r="H4" s="8"/>
      <c r="I4" s="8"/>
      <c r="J4" s="8"/>
    </row>
    <row r="5" spans="2:10">
      <c r="B5" s="68" t="s">
        <v>8</v>
      </c>
      <c r="C5" s="65"/>
      <c r="D5" s="65"/>
      <c r="E5" s="65"/>
      <c r="F5" s="8"/>
      <c r="G5" s="8"/>
      <c r="H5" s="8"/>
      <c r="I5" s="8"/>
      <c r="J5" s="8"/>
    </row>
    <row r="6" spans="2:10">
      <c r="B6" s="51" t="s">
        <v>4</v>
      </c>
      <c r="C6" s="51">
        <v>307</v>
      </c>
      <c r="D6" s="51">
        <v>925</v>
      </c>
      <c r="E6" s="97">
        <f>SUM(C6:D6)</f>
        <v>1232</v>
      </c>
      <c r="F6" s="8"/>
      <c r="G6" s="8"/>
      <c r="H6" s="8"/>
      <c r="I6" s="8"/>
      <c r="J6" s="8"/>
    </row>
    <row r="7" spans="2:10">
      <c r="B7" s="51" t="s">
        <v>5</v>
      </c>
      <c r="C7" s="51">
        <v>106</v>
      </c>
      <c r="D7" s="51">
        <v>438</v>
      </c>
      <c r="E7" s="97">
        <f>SUM(C7:D7)</f>
        <v>544</v>
      </c>
      <c r="F7" s="8"/>
      <c r="G7" s="8"/>
      <c r="H7" s="8"/>
      <c r="I7" s="8"/>
      <c r="J7" s="8"/>
    </row>
    <row r="8" spans="2:10">
      <c r="B8" s="51" t="s">
        <v>6</v>
      </c>
      <c r="C8" s="97">
        <v>0</v>
      </c>
      <c r="D8" s="97">
        <v>7</v>
      </c>
      <c r="E8" s="97">
        <v>7</v>
      </c>
      <c r="F8" s="8"/>
      <c r="G8" s="8"/>
      <c r="H8" s="8"/>
      <c r="I8" s="8"/>
      <c r="J8" s="8"/>
    </row>
    <row r="9" spans="2:10">
      <c r="B9" s="70" t="s">
        <v>29</v>
      </c>
      <c r="C9" s="98">
        <v>413</v>
      </c>
      <c r="D9" s="98">
        <v>1370</v>
      </c>
      <c r="E9" s="98">
        <v>1783</v>
      </c>
      <c r="F9" s="8"/>
      <c r="G9" s="8"/>
      <c r="H9" s="8"/>
      <c r="I9" s="8"/>
      <c r="J9" s="8"/>
    </row>
    <row r="10" spans="2:10">
      <c r="B10" s="68" t="s">
        <v>9</v>
      </c>
      <c r="C10" s="65"/>
      <c r="D10" s="65"/>
      <c r="E10" s="97"/>
      <c r="F10" s="8"/>
      <c r="G10" s="8"/>
      <c r="H10" s="8"/>
      <c r="I10" s="8"/>
      <c r="J10" s="8"/>
    </row>
    <row r="11" spans="2:10">
      <c r="B11" s="51" t="s">
        <v>4</v>
      </c>
      <c r="C11" s="51">
        <v>299</v>
      </c>
      <c r="D11" s="51">
        <v>540</v>
      </c>
      <c r="E11" s="97">
        <v>839</v>
      </c>
      <c r="F11" s="8"/>
      <c r="G11" s="8"/>
      <c r="H11" s="8"/>
      <c r="I11" s="8"/>
      <c r="J11" s="8"/>
    </row>
    <row r="12" spans="2:10">
      <c r="B12" s="51" t="s">
        <v>5</v>
      </c>
      <c r="C12" s="51">
        <v>105</v>
      </c>
      <c r="D12" s="51">
        <v>295</v>
      </c>
      <c r="E12" s="97">
        <v>400</v>
      </c>
      <c r="F12" s="8"/>
      <c r="G12" s="8"/>
      <c r="H12" s="8"/>
      <c r="I12" s="8"/>
      <c r="J12" s="8"/>
    </row>
    <row r="13" spans="2:10">
      <c r="B13" s="51" t="s">
        <v>6</v>
      </c>
      <c r="C13" s="65">
        <v>4</v>
      </c>
      <c r="D13" s="65">
        <v>4</v>
      </c>
      <c r="E13" s="97">
        <v>8</v>
      </c>
      <c r="F13" s="8"/>
      <c r="G13" s="8"/>
      <c r="H13" s="8"/>
      <c r="I13" s="8"/>
      <c r="J13" s="8"/>
    </row>
    <row r="14" spans="2:10">
      <c r="B14" s="70" t="s">
        <v>29</v>
      </c>
      <c r="C14" s="98">
        <f>SUM(C11:C13)</f>
        <v>408</v>
      </c>
      <c r="D14" s="98">
        <f>SUM(D11:D13)</f>
        <v>839</v>
      </c>
      <c r="E14" s="98">
        <f>SUM(E11:E13)</f>
        <v>1247</v>
      </c>
      <c r="F14" s="8"/>
      <c r="G14" s="8"/>
      <c r="H14" s="8"/>
      <c r="I14" s="8"/>
      <c r="J14" s="8"/>
    </row>
    <row r="15" spans="2:10">
      <c r="B15" s="68" t="s">
        <v>10</v>
      </c>
      <c r="C15" s="65"/>
      <c r="D15" s="65"/>
      <c r="E15" s="97"/>
      <c r="F15" s="8"/>
      <c r="G15" s="8"/>
      <c r="H15" s="8"/>
      <c r="I15" s="8"/>
      <c r="J15" s="8"/>
    </row>
    <row r="16" spans="2:10">
      <c r="B16" s="51" t="s">
        <v>4</v>
      </c>
      <c r="C16" s="51">
        <v>255</v>
      </c>
      <c r="D16" s="51">
        <v>751</v>
      </c>
      <c r="E16" s="97">
        <v>1006</v>
      </c>
      <c r="F16" s="8"/>
      <c r="G16" s="8"/>
      <c r="H16" s="8"/>
      <c r="I16" s="8"/>
      <c r="J16" s="8"/>
    </row>
    <row r="17" spans="2:10">
      <c r="B17" s="51" t="s">
        <v>5</v>
      </c>
      <c r="C17" s="51">
        <v>114</v>
      </c>
      <c r="D17" s="51">
        <v>387</v>
      </c>
      <c r="E17" s="97">
        <v>501</v>
      </c>
      <c r="F17" s="8"/>
      <c r="G17" s="8"/>
      <c r="H17" s="8"/>
      <c r="I17" s="8"/>
      <c r="J17" s="8"/>
    </row>
    <row r="18" spans="2:10">
      <c r="B18" s="51" t="s">
        <v>6</v>
      </c>
      <c r="C18" s="51">
        <v>0</v>
      </c>
      <c r="D18" s="51">
        <v>7</v>
      </c>
      <c r="E18" s="97">
        <v>7</v>
      </c>
      <c r="F18" s="8"/>
      <c r="G18" s="8"/>
      <c r="H18" s="8"/>
      <c r="I18" s="8"/>
      <c r="J18" s="8"/>
    </row>
    <row r="19" spans="2:10">
      <c r="B19" s="70" t="s">
        <v>29</v>
      </c>
      <c r="C19" s="70">
        <f>SUM(C16:C18)</f>
        <v>369</v>
      </c>
      <c r="D19" s="70">
        <f>SUM(D16:D18)</f>
        <v>1145</v>
      </c>
      <c r="E19" s="98">
        <f>SUM(E16:E18)</f>
        <v>1514</v>
      </c>
      <c r="F19" s="8"/>
      <c r="G19" s="8"/>
      <c r="H19" s="8"/>
      <c r="I19" s="8"/>
      <c r="J19" s="8"/>
    </row>
    <row r="20" spans="2:10">
      <c r="B20" s="68" t="s">
        <v>11</v>
      </c>
      <c r="C20" s="65"/>
      <c r="D20" s="65"/>
      <c r="E20" s="97"/>
      <c r="F20" s="8"/>
      <c r="G20" s="8"/>
      <c r="H20" s="8"/>
      <c r="I20" s="8"/>
      <c r="J20" s="8"/>
    </row>
    <row r="21" spans="2:10">
      <c r="B21" s="51" t="s">
        <v>4</v>
      </c>
      <c r="C21" s="51">
        <v>423</v>
      </c>
      <c r="D21" s="51">
        <v>1031</v>
      </c>
      <c r="E21" s="97">
        <v>1454</v>
      </c>
      <c r="F21" s="8"/>
      <c r="G21" s="8"/>
      <c r="H21" s="8"/>
      <c r="I21" s="8"/>
      <c r="J21" s="8"/>
    </row>
    <row r="22" spans="2:10">
      <c r="B22" s="51" t="s">
        <v>5</v>
      </c>
      <c r="C22" s="51">
        <v>150</v>
      </c>
      <c r="D22" s="51">
        <v>584</v>
      </c>
      <c r="E22" s="97">
        <v>734</v>
      </c>
      <c r="F22" s="8"/>
      <c r="G22" s="8"/>
      <c r="H22" s="8"/>
      <c r="I22" s="8"/>
      <c r="J22" s="8"/>
    </row>
    <row r="23" spans="2:10">
      <c r="B23" s="51" t="s">
        <v>6</v>
      </c>
      <c r="C23" s="65">
        <v>6</v>
      </c>
      <c r="D23" s="65">
        <v>11</v>
      </c>
      <c r="E23" s="97">
        <v>17</v>
      </c>
      <c r="F23" s="8"/>
      <c r="G23" s="8"/>
      <c r="H23" s="8"/>
      <c r="I23" s="8"/>
      <c r="J23" s="8"/>
    </row>
    <row r="24" spans="2:10">
      <c r="B24" s="70" t="s">
        <v>29</v>
      </c>
      <c r="C24" s="76">
        <f>SUM(C21:C23)</f>
        <v>579</v>
      </c>
      <c r="D24" s="76">
        <f>SUM(D21:D23)</f>
        <v>1626</v>
      </c>
      <c r="E24" s="98">
        <f>SUM(E21:E23)</f>
        <v>2205</v>
      </c>
      <c r="F24" s="8"/>
      <c r="G24" s="8"/>
      <c r="H24" s="8"/>
      <c r="I24" s="8"/>
      <c r="J24" s="8"/>
    </row>
    <row r="25" spans="2:10">
      <c r="B25" s="68" t="s">
        <v>12</v>
      </c>
      <c r="C25" s="65"/>
      <c r="D25" s="65"/>
      <c r="E25" s="97"/>
      <c r="F25" s="8"/>
      <c r="G25" s="8"/>
      <c r="H25" s="8"/>
      <c r="I25" s="8"/>
      <c r="J25" s="8"/>
    </row>
    <row r="26" spans="2:10">
      <c r="B26" s="51" t="s">
        <v>4</v>
      </c>
      <c r="C26" s="51">
        <v>163</v>
      </c>
      <c r="D26" s="51">
        <v>537</v>
      </c>
      <c r="E26" s="97">
        <v>700</v>
      </c>
      <c r="F26" s="8"/>
      <c r="G26" s="8"/>
      <c r="H26" s="8"/>
      <c r="I26" s="8"/>
      <c r="J26" s="8"/>
    </row>
    <row r="27" spans="2:10">
      <c r="B27" s="51" t="s">
        <v>5</v>
      </c>
      <c r="C27" s="51">
        <v>61</v>
      </c>
      <c r="D27" s="51">
        <v>253</v>
      </c>
      <c r="E27" s="97">
        <v>314</v>
      </c>
      <c r="F27" s="8"/>
      <c r="G27" s="8"/>
      <c r="H27" s="8"/>
      <c r="I27" s="8"/>
      <c r="J27" s="8"/>
    </row>
    <row r="28" spans="2:10">
      <c r="B28" s="51" t="s">
        <v>6</v>
      </c>
      <c r="C28" s="51">
        <v>1</v>
      </c>
      <c r="D28" s="51">
        <v>5</v>
      </c>
      <c r="E28" s="97">
        <v>6</v>
      </c>
      <c r="F28" s="8"/>
      <c r="G28" s="8"/>
      <c r="H28" s="8"/>
      <c r="I28" s="8"/>
      <c r="J28" s="8"/>
    </row>
    <row r="29" spans="2:10">
      <c r="B29" s="70" t="s">
        <v>29</v>
      </c>
      <c r="C29" s="70">
        <f>SUM(C26:C28)</f>
        <v>225</v>
      </c>
      <c r="D29" s="70">
        <f>SUM(D26:D28)</f>
        <v>795</v>
      </c>
      <c r="E29" s="98">
        <f>SUM(E26:E28)</f>
        <v>1020</v>
      </c>
      <c r="F29" s="8"/>
      <c r="G29" s="8"/>
      <c r="H29" s="8"/>
      <c r="I29" s="8"/>
      <c r="J29" s="8"/>
    </row>
    <row r="30" spans="2:10">
      <c r="B30" s="71" t="s">
        <v>13</v>
      </c>
      <c r="C30" s="99">
        <f>C9+C14+C19+C24+C29</f>
        <v>1994</v>
      </c>
      <c r="D30" s="99">
        <f>D9+D14+D19+D24+D29</f>
        <v>5775</v>
      </c>
      <c r="E30" s="99">
        <f>E9+E14+E19+E24+E29</f>
        <v>7769</v>
      </c>
      <c r="F30" s="8"/>
      <c r="G30" s="8"/>
      <c r="H30" s="8"/>
      <c r="I30" s="8"/>
      <c r="J30" s="8"/>
    </row>
    <row r="31" spans="2:10">
      <c r="B31" s="8"/>
      <c r="C31" s="8"/>
      <c r="D31" s="8"/>
      <c r="E31" s="8"/>
      <c r="F31" s="8"/>
      <c r="G31" s="8"/>
      <c r="H31" s="8"/>
      <c r="I31" s="8"/>
      <c r="J31" s="8"/>
    </row>
    <row r="32" spans="2:10">
      <c r="B32" s="2" t="s">
        <v>305</v>
      </c>
      <c r="C32" s="2" t="s">
        <v>307</v>
      </c>
      <c r="D32" s="8"/>
      <c r="E32" s="8"/>
      <c r="F32" s="8"/>
      <c r="G32" s="8"/>
      <c r="H32" s="8"/>
      <c r="I32" s="8"/>
      <c r="J32" s="8"/>
    </row>
    <row r="33" spans="2:10">
      <c r="B33" s="8"/>
      <c r="C33" s="8"/>
      <c r="D33" s="8"/>
      <c r="E33" s="8"/>
      <c r="F33" s="8"/>
      <c r="G33" s="8"/>
      <c r="H33" s="8"/>
      <c r="I33" s="8"/>
      <c r="J33" s="8"/>
    </row>
    <row r="34" spans="2:10">
      <c r="B34" s="316" t="s">
        <v>4</v>
      </c>
      <c r="C34" s="1"/>
      <c r="D34" s="1"/>
      <c r="E34" s="1"/>
      <c r="F34" s="1"/>
      <c r="G34" s="1"/>
      <c r="H34" s="1"/>
      <c r="I34" s="8"/>
      <c r="J34" s="8"/>
    </row>
    <row r="35" spans="2:10">
      <c r="B35" s="71" t="s">
        <v>308</v>
      </c>
      <c r="C35" s="261" t="s">
        <v>8</v>
      </c>
      <c r="D35" s="261" t="s">
        <v>9</v>
      </c>
      <c r="E35" s="261" t="s">
        <v>10</v>
      </c>
      <c r="F35" s="261" t="s">
        <v>11</v>
      </c>
      <c r="G35" s="261" t="s">
        <v>12</v>
      </c>
      <c r="H35" s="261" t="s">
        <v>94</v>
      </c>
      <c r="I35" s="8"/>
      <c r="J35" s="8"/>
    </row>
    <row r="36" spans="2:10" ht="24.6">
      <c r="B36" s="400" t="s">
        <v>309</v>
      </c>
      <c r="C36" s="141">
        <v>90</v>
      </c>
      <c r="D36" s="141">
        <v>101</v>
      </c>
      <c r="E36" s="141">
        <v>68</v>
      </c>
      <c r="F36" s="141">
        <v>115</v>
      </c>
      <c r="G36" s="141">
        <v>53</v>
      </c>
      <c r="H36" s="141">
        <v>427</v>
      </c>
      <c r="I36" s="8"/>
      <c r="J36" s="8"/>
    </row>
    <row r="37" spans="2:10" ht="24.6">
      <c r="B37" s="400" t="s">
        <v>310</v>
      </c>
      <c r="C37" s="141">
        <v>162</v>
      </c>
      <c r="D37" s="141">
        <v>174</v>
      </c>
      <c r="E37" s="141">
        <v>104</v>
      </c>
      <c r="F37" s="141">
        <v>218</v>
      </c>
      <c r="G37" s="141">
        <v>81</v>
      </c>
      <c r="H37" s="141">
        <v>739</v>
      </c>
      <c r="I37" s="8"/>
      <c r="J37" s="8"/>
    </row>
    <row r="38" spans="2:10">
      <c r="B38" s="400" t="s">
        <v>311</v>
      </c>
      <c r="C38" s="141">
        <v>217</v>
      </c>
      <c r="D38" s="141">
        <v>222</v>
      </c>
      <c r="E38" s="141">
        <v>206</v>
      </c>
      <c r="F38" s="141">
        <v>316</v>
      </c>
      <c r="G38" s="141">
        <v>116</v>
      </c>
      <c r="H38" s="141">
        <v>1077</v>
      </c>
      <c r="I38" s="8"/>
      <c r="J38" s="8"/>
    </row>
    <row r="39" spans="2:10">
      <c r="B39" s="400" t="s">
        <v>312</v>
      </c>
      <c r="C39" s="141">
        <v>14</v>
      </c>
      <c r="D39" s="141">
        <v>8</v>
      </c>
      <c r="E39" s="141">
        <v>4</v>
      </c>
      <c r="F39" s="141">
        <v>12</v>
      </c>
      <c r="G39" s="141">
        <v>4</v>
      </c>
      <c r="H39" s="141">
        <v>42</v>
      </c>
      <c r="I39" s="8"/>
      <c r="J39" s="8"/>
    </row>
    <row r="40" spans="2:10">
      <c r="B40" s="344"/>
      <c r="C40" s="283"/>
      <c r="D40" s="283"/>
      <c r="E40" s="283"/>
      <c r="F40" s="283"/>
      <c r="G40" s="283"/>
      <c r="H40" s="283"/>
      <c r="I40" s="8"/>
      <c r="J40" s="8"/>
    </row>
    <row r="41" spans="2:10">
      <c r="B41" s="2"/>
      <c r="C41" s="334"/>
      <c r="D41" s="334"/>
      <c r="E41" s="334"/>
      <c r="F41" s="334"/>
      <c r="G41" s="334"/>
      <c r="H41" s="334"/>
      <c r="I41" s="8"/>
      <c r="J41" s="8"/>
    </row>
    <row r="42" spans="2:10">
      <c r="B42" s="316" t="s">
        <v>5</v>
      </c>
      <c r="C42" s="1"/>
      <c r="D42" s="1"/>
      <c r="E42" s="1"/>
      <c r="F42" s="1"/>
      <c r="G42" s="1"/>
      <c r="H42" s="1"/>
      <c r="I42" s="8"/>
      <c r="J42" s="8"/>
    </row>
    <row r="43" spans="2:10">
      <c r="B43" s="71" t="s">
        <v>308</v>
      </c>
      <c r="C43" s="261" t="s">
        <v>8</v>
      </c>
      <c r="D43" s="261" t="s">
        <v>9</v>
      </c>
      <c r="E43" s="261" t="s">
        <v>10</v>
      </c>
      <c r="F43" s="261" t="s">
        <v>11</v>
      </c>
      <c r="G43" s="261" t="s">
        <v>12</v>
      </c>
      <c r="H43" s="261" t="s">
        <v>94</v>
      </c>
      <c r="I43" s="8"/>
      <c r="J43" s="8"/>
    </row>
    <row r="44" spans="2:10" ht="24.6">
      <c r="B44" s="400" t="s">
        <v>309</v>
      </c>
      <c r="C44" s="141">
        <v>44</v>
      </c>
      <c r="D44" s="141">
        <v>22</v>
      </c>
      <c r="E44" s="141">
        <v>30</v>
      </c>
      <c r="F44" s="141">
        <v>61</v>
      </c>
      <c r="G44" s="141">
        <v>24</v>
      </c>
      <c r="H44" s="141">
        <v>181</v>
      </c>
      <c r="I44" s="8"/>
      <c r="J44" s="8"/>
    </row>
    <row r="45" spans="2:10" ht="24.6">
      <c r="B45" s="400" t="s">
        <v>310</v>
      </c>
      <c r="C45" s="141">
        <v>49</v>
      </c>
      <c r="D45" s="141">
        <v>71</v>
      </c>
      <c r="E45" s="141">
        <v>44</v>
      </c>
      <c r="F45" s="141">
        <v>74</v>
      </c>
      <c r="G45" s="141">
        <v>24</v>
      </c>
      <c r="H45" s="141">
        <v>262</v>
      </c>
      <c r="I45" s="8"/>
      <c r="J45" s="8"/>
    </row>
    <row r="46" spans="2:10">
      <c r="B46" s="400" t="s">
        <v>311</v>
      </c>
      <c r="C46" s="141">
        <v>68</v>
      </c>
      <c r="D46" s="141">
        <v>66</v>
      </c>
      <c r="E46" s="141">
        <v>91</v>
      </c>
      <c r="F46" s="141">
        <v>102</v>
      </c>
      <c r="G46" s="141">
        <v>48</v>
      </c>
      <c r="H46" s="141">
        <v>375</v>
      </c>
      <c r="I46" s="8"/>
      <c r="J46" s="8"/>
    </row>
    <row r="47" spans="2:10">
      <c r="B47" s="400" t="s">
        <v>312</v>
      </c>
      <c r="C47" s="141">
        <v>2</v>
      </c>
      <c r="D47" s="141">
        <v>3</v>
      </c>
      <c r="E47" s="141">
        <v>3</v>
      </c>
      <c r="F47" s="141">
        <v>7</v>
      </c>
      <c r="G47" s="141">
        <v>2</v>
      </c>
      <c r="H47" s="141">
        <v>17</v>
      </c>
      <c r="I47" s="8"/>
      <c r="J47" s="8"/>
    </row>
    <row r="48" spans="2:10">
      <c r="B48" s="344"/>
      <c r="C48" s="283"/>
      <c r="D48" s="283"/>
      <c r="E48" s="283"/>
      <c r="F48" s="283"/>
      <c r="G48" s="283"/>
      <c r="H48" s="283"/>
      <c r="I48" s="8"/>
      <c r="J48" s="8"/>
    </row>
    <row r="49" spans="2:10">
      <c r="B49" s="2"/>
      <c r="C49" s="334"/>
      <c r="D49" s="334"/>
      <c r="E49" s="334"/>
      <c r="F49" s="334"/>
      <c r="G49" s="334"/>
      <c r="H49" s="334"/>
      <c r="I49" s="8"/>
      <c r="J49" s="8"/>
    </row>
    <row r="50" spans="2:10">
      <c r="B50" s="316" t="s">
        <v>6</v>
      </c>
      <c r="C50" s="1"/>
      <c r="D50" s="1"/>
      <c r="E50" s="1"/>
      <c r="F50" s="1"/>
      <c r="G50" s="1"/>
      <c r="H50" s="1"/>
      <c r="I50" s="8"/>
      <c r="J50" s="8"/>
    </row>
    <row r="51" spans="2:10">
      <c r="B51" s="71" t="s">
        <v>308</v>
      </c>
      <c r="C51" s="261" t="s">
        <v>8</v>
      </c>
      <c r="D51" s="261" t="s">
        <v>9</v>
      </c>
      <c r="E51" s="261" t="s">
        <v>10</v>
      </c>
      <c r="F51" s="261" t="s">
        <v>11</v>
      </c>
      <c r="G51" s="261" t="s">
        <v>12</v>
      </c>
      <c r="H51" s="261" t="s">
        <v>94</v>
      </c>
      <c r="I51" s="8"/>
      <c r="J51" s="8"/>
    </row>
    <row r="52" spans="2:10" ht="24.6">
      <c r="B52" s="400" t="s">
        <v>309</v>
      </c>
      <c r="C52" s="141"/>
      <c r="D52" s="141">
        <v>1</v>
      </c>
      <c r="E52" s="141"/>
      <c r="F52" s="141">
        <v>4</v>
      </c>
      <c r="G52" s="141">
        <v>1</v>
      </c>
      <c r="H52" s="141">
        <v>6</v>
      </c>
      <c r="I52" s="8"/>
      <c r="J52" s="8"/>
    </row>
    <row r="53" spans="2:10" ht="24.6">
      <c r="B53" s="400" t="s">
        <v>310</v>
      </c>
      <c r="C53" s="141"/>
      <c r="D53" s="141">
        <v>4</v>
      </c>
      <c r="E53" s="141"/>
      <c r="F53" s="141">
        <v>2</v>
      </c>
      <c r="G53" s="141"/>
      <c r="H53" s="141">
        <v>6</v>
      </c>
      <c r="I53" s="8"/>
      <c r="J53" s="8"/>
    </row>
    <row r="54" spans="2:10">
      <c r="B54" s="400" t="s">
        <v>311</v>
      </c>
      <c r="C54" s="141"/>
      <c r="D54" s="141">
        <v>1</v>
      </c>
      <c r="E54" s="141"/>
      <c r="F54" s="141">
        <v>5</v>
      </c>
      <c r="G54" s="141"/>
      <c r="H54" s="141">
        <v>6</v>
      </c>
      <c r="I54" s="8"/>
      <c r="J54" s="8"/>
    </row>
    <row r="55" spans="2:10">
      <c r="B55" s="400" t="s">
        <v>312</v>
      </c>
      <c r="C55" s="141"/>
      <c r="D55" s="141"/>
      <c r="E55" s="141"/>
      <c r="F55" s="141">
        <v>1</v>
      </c>
      <c r="G55" s="141"/>
      <c r="H55" s="141">
        <v>1</v>
      </c>
      <c r="I55" s="8"/>
      <c r="J55" s="8"/>
    </row>
    <row r="56" spans="2:10">
      <c r="B56" s="4"/>
      <c r="C56" s="2"/>
      <c r="H56" s="1"/>
      <c r="I56" s="1"/>
      <c r="J56" s="1"/>
    </row>
    <row r="57" spans="2:10">
      <c r="B57" s="4"/>
      <c r="C57" s="2"/>
      <c r="H57" s="1"/>
      <c r="I57" s="1"/>
      <c r="J57" s="1"/>
    </row>
    <row r="58" spans="2:10">
      <c r="B58" s="4"/>
      <c r="C58" s="2"/>
      <c r="H58" s="1"/>
      <c r="I58" s="1"/>
      <c r="J58" s="1"/>
    </row>
    <row r="59" spans="2:10">
      <c r="B59" s="4" t="s">
        <v>305</v>
      </c>
      <c r="C59" s="2" t="s">
        <v>313</v>
      </c>
      <c r="H59" s="1"/>
      <c r="I59" s="1"/>
      <c r="J59" s="1"/>
    </row>
    <row r="60" spans="2:10">
      <c r="B60" s="4"/>
      <c r="C60" s="2"/>
      <c r="H60" s="1"/>
      <c r="I60" s="1"/>
      <c r="J60" s="1"/>
    </row>
    <row r="61" spans="2:10">
      <c r="B61" s="5" t="s">
        <v>31</v>
      </c>
      <c r="C61" s="70" t="s">
        <v>48</v>
      </c>
      <c r="D61" s="70" t="s">
        <v>49</v>
      </c>
      <c r="E61" s="70" t="s">
        <v>29</v>
      </c>
      <c r="F61" s="8"/>
      <c r="G61" s="8"/>
      <c r="H61" s="8"/>
      <c r="I61" s="8"/>
      <c r="J61" s="8"/>
    </row>
    <row r="62" spans="2:10">
      <c r="B62" s="68" t="s">
        <v>8</v>
      </c>
      <c r="C62" s="65"/>
      <c r="D62" s="65"/>
      <c r="E62" s="65"/>
      <c r="F62" s="8"/>
      <c r="G62" s="8"/>
      <c r="H62" s="8"/>
      <c r="I62" s="8"/>
      <c r="J62" s="8"/>
    </row>
    <row r="63" spans="2:10">
      <c r="B63" s="51" t="s">
        <v>4</v>
      </c>
      <c r="C63" s="51">
        <v>596</v>
      </c>
      <c r="D63" s="51">
        <v>636</v>
      </c>
      <c r="E63" s="97">
        <f>SUM(C63:D63)</f>
        <v>1232</v>
      </c>
      <c r="F63" s="8"/>
      <c r="G63" s="8"/>
      <c r="H63" s="8"/>
      <c r="I63" s="8"/>
      <c r="J63" s="8"/>
    </row>
    <row r="64" spans="2:10">
      <c r="B64" s="51" t="s">
        <v>5</v>
      </c>
      <c r="C64" s="51">
        <v>223</v>
      </c>
      <c r="D64" s="51">
        <v>321</v>
      </c>
      <c r="E64" s="97">
        <f t="shared" ref="E64:E65" si="0">SUM(C64:D64)</f>
        <v>544</v>
      </c>
      <c r="F64" s="8"/>
      <c r="G64" s="8"/>
      <c r="H64" s="8"/>
      <c r="I64" s="8"/>
      <c r="J64" s="8"/>
    </row>
    <row r="65" spans="2:10">
      <c r="B65" s="51" t="s">
        <v>6</v>
      </c>
      <c r="C65" s="97">
        <v>4</v>
      </c>
      <c r="D65" s="97">
        <v>3</v>
      </c>
      <c r="E65" s="97">
        <f t="shared" si="0"/>
        <v>7</v>
      </c>
      <c r="F65" s="8"/>
      <c r="G65" s="8"/>
      <c r="H65" s="8"/>
      <c r="I65" s="8"/>
      <c r="J65" s="8"/>
    </row>
    <row r="66" spans="2:10">
      <c r="B66" s="70" t="s">
        <v>29</v>
      </c>
      <c r="C66" s="98">
        <f>SUM(C63:C65)</f>
        <v>823</v>
      </c>
      <c r="D66" s="98">
        <f t="shared" ref="D66:E66" si="1">SUM(D63:D65)</f>
        <v>960</v>
      </c>
      <c r="E66" s="98">
        <f t="shared" si="1"/>
        <v>1783</v>
      </c>
      <c r="F66" s="8"/>
      <c r="G66" s="8"/>
      <c r="H66" s="8"/>
      <c r="I66" s="8"/>
      <c r="J66" s="8"/>
    </row>
    <row r="67" spans="2:10">
      <c r="B67" s="68" t="s">
        <v>9</v>
      </c>
      <c r="C67" s="65"/>
      <c r="D67" s="65"/>
      <c r="E67" s="97"/>
      <c r="F67" s="8"/>
      <c r="G67" s="8"/>
      <c r="H67" s="8"/>
      <c r="I67" s="8"/>
      <c r="J67" s="8"/>
    </row>
    <row r="68" spans="2:10">
      <c r="B68" s="51" t="s">
        <v>4</v>
      </c>
      <c r="C68" s="51">
        <v>380</v>
      </c>
      <c r="D68" s="51">
        <v>459</v>
      </c>
      <c r="E68" s="97">
        <f>SUM(C68:D68)</f>
        <v>839</v>
      </c>
      <c r="F68" s="8"/>
      <c r="G68" s="8"/>
      <c r="H68" s="8"/>
      <c r="I68" s="8"/>
      <c r="J68" s="8"/>
    </row>
    <row r="69" spans="2:10">
      <c r="B69" s="51" t="s">
        <v>5</v>
      </c>
      <c r="C69" s="51">
        <v>164</v>
      </c>
      <c r="D69" s="51">
        <v>236</v>
      </c>
      <c r="E69" s="97">
        <f t="shared" ref="E69:E70" si="2">SUM(C69:D69)</f>
        <v>400</v>
      </c>
      <c r="F69" s="8"/>
      <c r="G69" s="8"/>
      <c r="H69" s="8"/>
      <c r="I69" s="8"/>
      <c r="J69" s="8"/>
    </row>
    <row r="70" spans="2:10">
      <c r="B70" s="51" t="s">
        <v>6</v>
      </c>
      <c r="C70" s="65">
        <v>3</v>
      </c>
      <c r="D70" s="65">
        <v>5</v>
      </c>
      <c r="E70" s="97">
        <f t="shared" si="2"/>
        <v>8</v>
      </c>
      <c r="F70" s="8"/>
      <c r="G70" s="8"/>
      <c r="H70" s="8"/>
      <c r="I70" s="8"/>
      <c r="J70" s="8"/>
    </row>
    <row r="71" spans="2:10">
      <c r="B71" s="70" t="s">
        <v>29</v>
      </c>
      <c r="C71" s="98">
        <f>SUM(C68:C70)</f>
        <v>547</v>
      </c>
      <c r="D71" s="98">
        <f t="shared" ref="D71:E71" si="3">SUM(D68:D70)</f>
        <v>700</v>
      </c>
      <c r="E71" s="98">
        <f t="shared" si="3"/>
        <v>1247</v>
      </c>
      <c r="F71" s="8"/>
      <c r="G71" s="8"/>
      <c r="H71" s="8"/>
      <c r="I71" s="8"/>
      <c r="J71" s="8"/>
    </row>
    <row r="72" spans="2:10">
      <c r="B72" s="68" t="s">
        <v>10</v>
      </c>
      <c r="C72" s="65"/>
      <c r="D72" s="65"/>
      <c r="E72" s="97"/>
      <c r="F72" s="8"/>
      <c r="G72" s="8"/>
      <c r="H72" s="8"/>
      <c r="I72" s="8"/>
      <c r="J72" s="8"/>
    </row>
    <row r="73" spans="2:10">
      <c r="B73" s="51" t="s">
        <v>4</v>
      </c>
      <c r="C73" s="51">
        <v>421</v>
      </c>
      <c r="D73" s="51">
        <v>585</v>
      </c>
      <c r="E73" s="97">
        <f>SUM(C73:D73)</f>
        <v>1006</v>
      </c>
      <c r="F73" s="8"/>
      <c r="G73" s="8"/>
      <c r="H73" s="8"/>
      <c r="I73" s="8"/>
      <c r="J73" s="8"/>
    </row>
    <row r="74" spans="2:10">
      <c r="B74" s="51" t="s">
        <v>5</v>
      </c>
      <c r="C74" s="51">
        <v>195</v>
      </c>
      <c r="D74" s="51">
        <v>306</v>
      </c>
      <c r="E74" s="97">
        <f t="shared" ref="E74:E75" si="4">SUM(C74:D74)</f>
        <v>501</v>
      </c>
      <c r="F74" s="8"/>
      <c r="G74" s="8"/>
      <c r="H74" s="8"/>
      <c r="I74" s="8"/>
      <c r="J74" s="8"/>
    </row>
    <row r="75" spans="2:10">
      <c r="B75" s="51" t="s">
        <v>6</v>
      </c>
      <c r="C75" s="51">
        <v>3</v>
      </c>
      <c r="D75" s="51">
        <v>4</v>
      </c>
      <c r="E75" s="97">
        <f t="shared" si="4"/>
        <v>7</v>
      </c>
      <c r="F75" s="8"/>
      <c r="G75" s="8"/>
      <c r="H75" s="8"/>
      <c r="I75" s="8"/>
      <c r="J75" s="8"/>
    </row>
    <row r="76" spans="2:10">
      <c r="B76" s="70" t="s">
        <v>29</v>
      </c>
      <c r="C76" s="98">
        <f>SUM(C73:C75)</f>
        <v>619</v>
      </c>
      <c r="D76" s="98">
        <f t="shared" ref="D76:E76" si="5">SUM(D73:D75)</f>
        <v>895</v>
      </c>
      <c r="E76" s="98">
        <f t="shared" si="5"/>
        <v>1514</v>
      </c>
      <c r="F76" s="8"/>
      <c r="G76" s="8"/>
      <c r="H76" s="8"/>
      <c r="I76" s="8"/>
      <c r="J76" s="8"/>
    </row>
    <row r="77" spans="2:10">
      <c r="B77" s="68" t="s">
        <v>11</v>
      </c>
      <c r="C77" s="65"/>
      <c r="D77" s="65"/>
      <c r="E77" s="97"/>
      <c r="F77" s="8"/>
      <c r="G77" s="8"/>
      <c r="H77" s="8"/>
      <c r="I77" s="8"/>
      <c r="J77" s="8"/>
    </row>
    <row r="78" spans="2:10">
      <c r="B78" s="51" t="s">
        <v>4</v>
      </c>
      <c r="C78" s="51">
        <v>486</v>
      </c>
      <c r="D78" s="51">
        <v>968</v>
      </c>
      <c r="E78" s="97">
        <f>SUM(C78:D78)</f>
        <v>1454</v>
      </c>
      <c r="F78" s="8"/>
      <c r="G78" s="8"/>
      <c r="H78" s="8"/>
      <c r="I78" s="8"/>
      <c r="J78" s="8"/>
    </row>
    <row r="79" spans="2:10">
      <c r="B79" s="51" t="s">
        <v>5</v>
      </c>
      <c r="C79" s="51">
        <v>228</v>
      </c>
      <c r="D79" s="51">
        <v>506</v>
      </c>
      <c r="E79" s="97">
        <f t="shared" ref="E79:E80" si="6">SUM(C79:D79)</f>
        <v>734</v>
      </c>
      <c r="F79" s="8"/>
      <c r="G79" s="8"/>
      <c r="H79" s="8"/>
      <c r="I79" s="8"/>
      <c r="J79" s="8"/>
    </row>
    <row r="80" spans="2:10">
      <c r="B80" s="51" t="s">
        <v>6</v>
      </c>
      <c r="C80" s="65">
        <v>5</v>
      </c>
      <c r="D80" s="65">
        <v>12</v>
      </c>
      <c r="E80" s="97">
        <f t="shared" si="6"/>
        <v>17</v>
      </c>
      <c r="F80" s="8"/>
      <c r="G80" s="8"/>
      <c r="H80" s="8"/>
      <c r="I80" s="8"/>
      <c r="J80" s="8"/>
    </row>
    <row r="81" spans="2:10">
      <c r="B81" s="70" t="s">
        <v>29</v>
      </c>
      <c r="C81" s="98">
        <f>SUM(C78:C80)</f>
        <v>719</v>
      </c>
      <c r="D81" s="98">
        <f t="shared" ref="D81:E81" si="7">SUM(D78:D80)</f>
        <v>1486</v>
      </c>
      <c r="E81" s="98">
        <f t="shared" si="7"/>
        <v>2205</v>
      </c>
      <c r="F81" s="8"/>
      <c r="G81" s="8"/>
      <c r="H81" s="8"/>
      <c r="I81" s="8"/>
      <c r="J81" s="8"/>
    </row>
    <row r="82" spans="2:10">
      <c r="B82" s="68" t="s">
        <v>12</v>
      </c>
      <c r="C82" s="65"/>
      <c r="D82" s="65"/>
      <c r="E82" s="97"/>
      <c r="F82" s="8"/>
      <c r="G82" s="8"/>
      <c r="H82" s="8"/>
      <c r="I82" s="8"/>
      <c r="J82" s="8"/>
    </row>
    <row r="83" spans="2:10">
      <c r="B83" s="51" t="s">
        <v>4</v>
      </c>
      <c r="C83" s="51">
        <v>248</v>
      </c>
      <c r="D83" s="51">
        <v>452</v>
      </c>
      <c r="E83" s="97">
        <v>700</v>
      </c>
      <c r="F83" s="8"/>
      <c r="G83" s="8"/>
      <c r="H83" s="8"/>
      <c r="I83" s="8"/>
      <c r="J83" s="8"/>
    </row>
    <row r="84" spans="2:10">
      <c r="B84" s="51" t="s">
        <v>5</v>
      </c>
      <c r="C84" s="51">
        <v>99</v>
      </c>
      <c r="D84" s="51">
        <v>215</v>
      </c>
      <c r="E84" s="97">
        <v>314</v>
      </c>
      <c r="F84" s="8"/>
      <c r="G84" s="8"/>
      <c r="H84" s="8"/>
      <c r="I84" s="8"/>
      <c r="J84" s="8"/>
    </row>
    <row r="85" spans="2:10">
      <c r="B85" s="51" t="s">
        <v>6</v>
      </c>
      <c r="C85" s="51"/>
      <c r="D85" s="51">
        <v>6</v>
      </c>
      <c r="E85" s="97">
        <v>6</v>
      </c>
      <c r="F85" s="8"/>
      <c r="G85" s="8"/>
      <c r="H85" s="8"/>
      <c r="I85" s="8"/>
      <c r="J85" s="8"/>
    </row>
    <row r="86" spans="2:10">
      <c r="B86" s="70" t="s">
        <v>29</v>
      </c>
      <c r="C86" s="70">
        <f>SUM(C83:C85)</f>
        <v>347</v>
      </c>
      <c r="D86" s="70">
        <f>SUM(D83:D85)</f>
        <v>673</v>
      </c>
      <c r="E86" s="98">
        <f>SUM(E83:E85)</f>
        <v>1020</v>
      </c>
      <c r="F86" s="8"/>
      <c r="G86" s="8"/>
      <c r="H86" s="8"/>
      <c r="I86" s="8"/>
      <c r="J86" s="8"/>
    </row>
    <row r="87" spans="2:10">
      <c r="B87" s="71" t="s">
        <v>13</v>
      </c>
      <c r="C87" s="99">
        <f>C66+C71+C76+C81+C86</f>
        <v>3055</v>
      </c>
      <c r="D87" s="99">
        <f>D66+D71+D76+D81+D86</f>
        <v>4714</v>
      </c>
      <c r="E87" s="99">
        <f>E66+E71+E76+E81+E86</f>
        <v>7769</v>
      </c>
      <c r="F87" s="8"/>
      <c r="G87" s="8"/>
      <c r="H87" s="8"/>
      <c r="I87" s="8"/>
      <c r="J87" s="8"/>
    </row>
    <row r="88" spans="2:10">
      <c r="B88" s="4"/>
      <c r="C88" s="2"/>
      <c r="H88" s="1"/>
      <c r="I88" s="1"/>
      <c r="J88" s="1"/>
    </row>
    <row r="89" spans="2:10">
      <c r="B89" s="4"/>
      <c r="C89" s="2"/>
      <c r="H89" s="1"/>
      <c r="I89" s="1"/>
      <c r="J89" s="1"/>
    </row>
    <row r="90" spans="2:10">
      <c r="B90" s="4" t="s">
        <v>305</v>
      </c>
      <c r="C90" s="2" t="s">
        <v>314</v>
      </c>
      <c r="H90" s="1"/>
      <c r="I90" s="1"/>
      <c r="J90" s="1"/>
    </row>
    <row r="91" spans="2:10">
      <c r="H91" s="1"/>
      <c r="I91" s="1"/>
      <c r="J91" s="1"/>
    </row>
    <row r="92" spans="2:10">
      <c r="B92" s="16" t="s">
        <v>31</v>
      </c>
      <c r="C92" s="132" t="s">
        <v>315</v>
      </c>
      <c r="D92" s="132" t="s">
        <v>316</v>
      </c>
      <c r="E92" s="133" t="s">
        <v>317</v>
      </c>
      <c r="F92" s="133" t="s">
        <v>318</v>
      </c>
      <c r="G92" s="133" t="s">
        <v>319</v>
      </c>
      <c r="H92" s="134" t="s">
        <v>320</v>
      </c>
      <c r="I92" s="1"/>
      <c r="J92" s="1"/>
    </row>
    <row r="93" spans="2:10">
      <c r="B93" s="20" t="s">
        <v>8</v>
      </c>
      <c r="C93" s="21"/>
      <c r="D93" s="21"/>
      <c r="E93" s="32"/>
      <c r="F93" s="32"/>
      <c r="G93" s="32"/>
      <c r="H93" s="21"/>
      <c r="I93" s="1"/>
      <c r="J93" s="1"/>
    </row>
    <row r="94" spans="2:10">
      <c r="B94" s="21" t="s">
        <v>4</v>
      </c>
      <c r="C94" s="21">
        <v>516</v>
      </c>
      <c r="D94" s="21">
        <v>288</v>
      </c>
      <c r="E94" s="32">
        <v>388</v>
      </c>
      <c r="F94" s="32">
        <v>85</v>
      </c>
      <c r="G94" s="29">
        <f>SUM(C94:F94)</f>
        <v>1277</v>
      </c>
      <c r="H94" s="20">
        <v>596</v>
      </c>
      <c r="I94" s="1"/>
      <c r="J94" s="1"/>
    </row>
    <row r="95" spans="2:10">
      <c r="B95" s="21" t="s">
        <v>5</v>
      </c>
      <c r="C95" s="21">
        <v>199</v>
      </c>
      <c r="D95" s="21">
        <v>32</v>
      </c>
      <c r="E95" s="32">
        <v>104</v>
      </c>
      <c r="F95" s="32">
        <v>36</v>
      </c>
      <c r="G95" s="29">
        <f>SUM(C95:F95)</f>
        <v>371</v>
      </c>
      <c r="H95" s="20">
        <v>223</v>
      </c>
      <c r="I95" s="1"/>
      <c r="J95" s="1"/>
    </row>
    <row r="96" spans="2:10">
      <c r="B96" s="21" t="s">
        <v>6</v>
      </c>
      <c r="C96" s="21">
        <v>5</v>
      </c>
      <c r="D96" s="21">
        <v>0</v>
      </c>
      <c r="E96" s="32">
        <v>2</v>
      </c>
      <c r="F96" s="32">
        <v>0</v>
      </c>
      <c r="G96" s="29">
        <v>7</v>
      </c>
      <c r="H96" s="20">
        <v>4</v>
      </c>
      <c r="I96" s="1"/>
      <c r="J96" s="1"/>
    </row>
    <row r="97" spans="2:10">
      <c r="B97" s="22" t="s">
        <v>29</v>
      </c>
      <c r="C97" s="16">
        <f t="shared" ref="C97:H97" si="8">SUM(C94:C96)</f>
        <v>720</v>
      </c>
      <c r="D97" s="16">
        <f t="shared" si="8"/>
        <v>320</v>
      </c>
      <c r="E97" s="33">
        <f t="shared" si="8"/>
        <v>494</v>
      </c>
      <c r="F97" s="33">
        <f t="shared" si="8"/>
        <v>121</v>
      </c>
      <c r="G97" s="33">
        <f t="shared" si="8"/>
        <v>1655</v>
      </c>
      <c r="H97" s="16">
        <f t="shared" si="8"/>
        <v>823</v>
      </c>
      <c r="I97" s="1"/>
      <c r="J97" s="1"/>
    </row>
    <row r="98" spans="2:10">
      <c r="B98" s="20" t="s">
        <v>9</v>
      </c>
      <c r="C98" s="21"/>
      <c r="D98" s="21"/>
      <c r="E98" s="32"/>
      <c r="F98" s="32"/>
      <c r="G98" s="32"/>
      <c r="H98" s="21"/>
      <c r="I98" s="1"/>
      <c r="J98" s="1"/>
    </row>
    <row r="99" spans="2:10">
      <c r="B99" s="21" t="s">
        <v>4</v>
      </c>
      <c r="C99" s="21">
        <v>323</v>
      </c>
      <c r="D99" s="21">
        <v>231</v>
      </c>
      <c r="E99" s="32">
        <v>255</v>
      </c>
      <c r="F99" s="32">
        <v>63</v>
      </c>
      <c r="G99" s="29">
        <f>SUM(C99:F99)</f>
        <v>872</v>
      </c>
      <c r="H99" s="20">
        <v>380</v>
      </c>
      <c r="I99" s="1"/>
      <c r="J99" s="1"/>
    </row>
    <row r="100" spans="2:10">
      <c r="B100" s="21" t="s">
        <v>5</v>
      </c>
      <c r="C100" s="21">
        <v>146</v>
      </c>
      <c r="D100" s="21">
        <v>28</v>
      </c>
      <c r="E100" s="32">
        <v>75</v>
      </c>
      <c r="F100" s="32">
        <v>22</v>
      </c>
      <c r="G100" s="29">
        <f>SUM(C100:F100)</f>
        <v>271</v>
      </c>
      <c r="H100" s="20">
        <v>164</v>
      </c>
      <c r="I100" s="1"/>
      <c r="J100" s="1"/>
    </row>
    <row r="101" spans="2:10">
      <c r="B101" s="21" t="s">
        <v>6</v>
      </c>
      <c r="C101" s="21">
        <v>3</v>
      </c>
      <c r="D101" s="21">
        <v>1</v>
      </c>
      <c r="E101" s="32">
        <v>4</v>
      </c>
      <c r="F101" s="32">
        <v>2</v>
      </c>
      <c r="G101" s="29">
        <v>10</v>
      </c>
      <c r="H101" s="20">
        <v>3</v>
      </c>
      <c r="I101" s="1"/>
      <c r="J101" s="1"/>
    </row>
    <row r="102" spans="2:10">
      <c r="B102" s="22" t="s">
        <v>29</v>
      </c>
      <c r="C102" s="22">
        <f t="shared" ref="C102:H102" si="9">SUM(C99:C101)</f>
        <v>472</v>
      </c>
      <c r="D102" s="22">
        <f t="shared" si="9"/>
        <v>260</v>
      </c>
      <c r="E102" s="135">
        <f t="shared" si="9"/>
        <v>334</v>
      </c>
      <c r="F102" s="135">
        <f t="shared" si="9"/>
        <v>87</v>
      </c>
      <c r="G102" s="135">
        <f t="shared" si="9"/>
        <v>1153</v>
      </c>
      <c r="H102" s="22">
        <f t="shared" si="9"/>
        <v>547</v>
      </c>
      <c r="I102" s="1"/>
      <c r="J102" s="1"/>
    </row>
    <row r="103" spans="2:10">
      <c r="B103" s="20" t="s">
        <v>10</v>
      </c>
      <c r="C103" s="21"/>
      <c r="D103" s="21"/>
      <c r="E103" s="32"/>
      <c r="F103" s="32"/>
      <c r="G103" s="32"/>
      <c r="H103" s="21"/>
      <c r="I103" s="1"/>
      <c r="J103" s="1"/>
    </row>
    <row r="104" spans="2:10">
      <c r="B104" s="21" t="s">
        <v>4</v>
      </c>
      <c r="C104" s="21">
        <v>342</v>
      </c>
      <c r="D104" s="21">
        <v>196</v>
      </c>
      <c r="E104" s="32">
        <v>291</v>
      </c>
      <c r="F104" s="32">
        <v>99</v>
      </c>
      <c r="G104" s="29">
        <f>SUM(C104:F104)</f>
        <v>928</v>
      </c>
      <c r="H104" s="20">
        <v>421</v>
      </c>
      <c r="I104" s="1"/>
      <c r="J104" s="1"/>
    </row>
    <row r="105" spans="2:10">
      <c r="B105" s="21" t="s">
        <v>5</v>
      </c>
      <c r="C105" s="21">
        <v>165</v>
      </c>
      <c r="D105" s="21">
        <v>33</v>
      </c>
      <c r="E105" s="32">
        <v>100</v>
      </c>
      <c r="F105" s="32">
        <v>42</v>
      </c>
      <c r="G105" s="29">
        <f>SUM(C105:F105)</f>
        <v>340</v>
      </c>
      <c r="H105" s="20">
        <v>195</v>
      </c>
      <c r="I105" s="1"/>
      <c r="J105" s="1"/>
    </row>
    <row r="106" spans="2:10">
      <c r="B106" s="21" t="s">
        <v>6</v>
      </c>
      <c r="C106" s="21">
        <v>3</v>
      </c>
      <c r="D106" s="21">
        <v>0</v>
      </c>
      <c r="E106" s="32">
        <v>1</v>
      </c>
      <c r="F106" s="32">
        <v>1</v>
      </c>
      <c r="G106" s="29">
        <v>5</v>
      </c>
      <c r="H106" s="20">
        <v>3</v>
      </c>
      <c r="I106" s="1"/>
      <c r="J106" s="1"/>
    </row>
    <row r="107" spans="2:10">
      <c r="B107" s="22" t="s">
        <v>29</v>
      </c>
      <c r="C107" s="16">
        <f t="shared" ref="C107:H107" si="10">SUM(C104:C106)</f>
        <v>510</v>
      </c>
      <c r="D107" s="16">
        <f t="shared" si="10"/>
        <v>229</v>
      </c>
      <c r="E107" s="33">
        <f t="shared" si="10"/>
        <v>392</v>
      </c>
      <c r="F107" s="33">
        <f t="shared" si="10"/>
        <v>142</v>
      </c>
      <c r="G107" s="33">
        <f t="shared" si="10"/>
        <v>1273</v>
      </c>
      <c r="H107" s="16">
        <f t="shared" si="10"/>
        <v>619</v>
      </c>
      <c r="I107" s="1"/>
      <c r="J107" s="1"/>
    </row>
    <row r="108" spans="2:10">
      <c r="B108" s="20" t="s">
        <v>11</v>
      </c>
      <c r="C108" s="21"/>
      <c r="D108" s="21"/>
      <c r="E108" s="32"/>
      <c r="F108" s="32"/>
      <c r="G108" s="32"/>
      <c r="H108" s="21"/>
      <c r="I108" s="1"/>
      <c r="J108" s="1"/>
    </row>
    <row r="109" spans="2:10">
      <c r="B109" s="21" t="s">
        <v>4</v>
      </c>
      <c r="C109" s="21">
        <v>346</v>
      </c>
      <c r="D109" s="21">
        <v>174</v>
      </c>
      <c r="E109" s="32">
        <v>359</v>
      </c>
      <c r="F109" s="32">
        <v>114</v>
      </c>
      <c r="G109" s="29">
        <f>SUM(C109:F109)</f>
        <v>993</v>
      </c>
      <c r="H109" s="20">
        <v>486</v>
      </c>
      <c r="I109" s="1"/>
      <c r="J109" s="1"/>
    </row>
    <row r="110" spans="2:10">
      <c r="B110" s="21" t="s">
        <v>5</v>
      </c>
      <c r="C110" s="21">
        <v>184</v>
      </c>
      <c r="D110" s="21">
        <v>37</v>
      </c>
      <c r="E110" s="32">
        <v>154</v>
      </c>
      <c r="F110" s="32">
        <v>65</v>
      </c>
      <c r="G110" s="29">
        <f>SUM(C110:F110)</f>
        <v>440</v>
      </c>
      <c r="H110" s="20">
        <v>228</v>
      </c>
      <c r="I110" s="1"/>
      <c r="J110" s="1"/>
    </row>
    <row r="111" spans="2:10">
      <c r="B111" s="21" t="s">
        <v>6</v>
      </c>
      <c r="C111" s="21">
        <v>0</v>
      </c>
      <c r="D111" s="21">
        <v>0</v>
      </c>
      <c r="E111" s="32">
        <v>0</v>
      </c>
      <c r="F111" s="32">
        <v>0</v>
      </c>
      <c r="G111" s="29">
        <v>0</v>
      </c>
      <c r="H111" s="20">
        <v>0</v>
      </c>
      <c r="I111" s="1"/>
      <c r="J111" s="1"/>
    </row>
    <row r="112" spans="2:10">
      <c r="B112" s="22" t="s">
        <v>29</v>
      </c>
      <c r="C112" s="16">
        <f t="shared" ref="C112:H112" si="11">SUM(C109:C111)</f>
        <v>530</v>
      </c>
      <c r="D112" s="16">
        <f t="shared" si="11"/>
        <v>211</v>
      </c>
      <c r="E112" s="33">
        <f t="shared" si="11"/>
        <v>513</v>
      </c>
      <c r="F112" s="33">
        <f t="shared" si="11"/>
        <v>179</v>
      </c>
      <c r="G112" s="33">
        <f t="shared" si="11"/>
        <v>1433</v>
      </c>
      <c r="H112" s="16">
        <f t="shared" si="11"/>
        <v>714</v>
      </c>
      <c r="I112" s="1"/>
      <c r="J112" s="1"/>
    </row>
    <row r="113" spans="2:10">
      <c r="B113" s="20" t="s">
        <v>12</v>
      </c>
      <c r="C113" s="21"/>
      <c r="D113" s="21"/>
      <c r="E113" s="32"/>
      <c r="F113" s="32"/>
      <c r="G113" s="32"/>
      <c r="H113" s="21"/>
      <c r="I113" s="1"/>
      <c r="J113" s="1"/>
    </row>
    <row r="114" spans="2:10">
      <c r="B114" s="21" t="s">
        <v>4</v>
      </c>
      <c r="C114" s="21">
        <v>207</v>
      </c>
      <c r="D114" s="21">
        <v>114</v>
      </c>
      <c r="E114" s="32">
        <v>177</v>
      </c>
      <c r="F114" s="32">
        <v>48</v>
      </c>
      <c r="G114" s="29">
        <f>SUM(C114:F114)</f>
        <v>546</v>
      </c>
      <c r="H114" s="20">
        <v>248</v>
      </c>
      <c r="I114" s="1"/>
      <c r="J114" s="1"/>
    </row>
    <row r="115" spans="2:10">
      <c r="B115" s="21" t="s">
        <v>5</v>
      </c>
      <c r="C115" s="21">
        <v>88</v>
      </c>
      <c r="D115" s="21">
        <v>21</v>
      </c>
      <c r="E115" s="32">
        <v>66</v>
      </c>
      <c r="F115" s="32">
        <v>19</v>
      </c>
      <c r="G115" s="29">
        <f>SUM(C115:F115)</f>
        <v>194</v>
      </c>
      <c r="H115" s="20">
        <v>99</v>
      </c>
      <c r="I115" s="1"/>
      <c r="J115" s="1"/>
    </row>
    <row r="116" spans="2:10">
      <c r="B116" s="21" t="s">
        <v>6</v>
      </c>
      <c r="C116" s="21">
        <v>2</v>
      </c>
      <c r="D116" s="21">
        <v>0</v>
      </c>
      <c r="E116" s="32">
        <v>2</v>
      </c>
      <c r="F116" s="32">
        <v>1</v>
      </c>
      <c r="G116" s="29">
        <v>5</v>
      </c>
      <c r="H116" s="20">
        <v>5</v>
      </c>
      <c r="I116" s="1"/>
      <c r="J116" s="1"/>
    </row>
    <row r="117" spans="2:10">
      <c r="B117" s="22" t="s">
        <v>29</v>
      </c>
      <c r="C117" s="16">
        <f t="shared" ref="C117:H117" si="12">SUM(C114:C116)</f>
        <v>297</v>
      </c>
      <c r="D117" s="16">
        <f t="shared" si="12"/>
        <v>135</v>
      </c>
      <c r="E117" s="33">
        <f t="shared" si="12"/>
        <v>245</v>
      </c>
      <c r="F117" s="33">
        <f t="shared" si="12"/>
        <v>68</v>
      </c>
      <c r="G117" s="33">
        <f t="shared" si="12"/>
        <v>745</v>
      </c>
      <c r="H117" s="16">
        <f t="shared" si="12"/>
        <v>352</v>
      </c>
      <c r="I117" s="1"/>
      <c r="J117" s="1"/>
    </row>
    <row r="118" spans="2:10">
      <c r="B118" s="16" t="s">
        <v>13</v>
      </c>
      <c r="C118" s="16">
        <v>2529</v>
      </c>
      <c r="D118" s="16">
        <v>1155</v>
      </c>
      <c r="E118" s="33">
        <v>1978</v>
      </c>
      <c r="F118" s="33">
        <v>597</v>
      </c>
      <c r="G118" s="33">
        <v>6259</v>
      </c>
      <c r="H118" s="16">
        <v>3055</v>
      </c>
      <c r="I118" s="1"/>
      <c r="J118" s="1"/>
    </row>
    <row r="119" spans="2:10">
      <c r="B119" s="1"/>
      <c r="C119" s="1"/>
      <c r="D119" s="1"/>
      <c r="E119" s="1"/>
      <c r="F119" s="1"/>
      <c r="G119" s="1"/>
      <c r="H119" s="1"/>
      <c r="I119" s="1"/>
      <c r="J119" s="1"/>
    </row>
    <row r="120" spans="2:10">
      <c r="B120" s="4" t="s">
        <v>305</v>
      </c>
      <c r="C120" s="96" t="s">
        <v>321</v>
      </c>
      <c r="D120" s="337"/>
      <c r="E120" s="337"/>
      <c r="F120" s="337"/>
      <c r="G120" s="337"/>
      <c r="H120" s="337"/>
      <c r="I120" s="337"/>
      <c r="J120" s="337"/>
    </row>
    <row r="121" spans="2:10">
      <c r="B121" s="241"/>
      <c r="C121" s="241"/>
      <c r="D121" s="242"/>
      <c r="E121" s="242"/>
      <c r="F121" s="242"/>
      <c r="G121" s="242"/>
      <c r="H121" s="242"/>
      <c r="I121" s="1"/>
      <c r="J121" s="1"/>
    </row>
    <row r="122" spans="2:10">
      <c r="B122" s="120" t="s">
        <v>31</v>
      </c>
      <c r="C122" s="339" t="s">
        <v>187</v>
      </c>
      <c r="D122" s="339" t="s">
        <v>322</v>
      </c>
      <c r="E122" s="340" t="s">
        <v>189</v>
      </c>
      <c r="F122" s="341" t="s">
        <v>323</v>
      </c>
      <c r="G122" s="342" t="s">
        <v>111</v>
      </c>
      <c r="H122" s="242"/>
      <c r="I122" s="1"/>
      <c r="J122" s="1"/>
    </row>
    <row r="123" spans="2:10">
      <c r="B123" s="223" t="s">
        <v>8</v>
      </c>
      <c r="C123" s="224" t="s">
        <v>91</v>
      </c>
      <c r="D123" s="225" t="s">
        <v>91</v>
      </c>
      <c r="E123" s="225" t="s">
        <v>91</v>
      </c>
      <c r="F123" s="226" t="s">
        <v>91</v>
      </c>
      <c r="G123" s="226" t="s">
        <v>91</v>
      </c>
      <c r="H123" s="242"/>
      <c r="I123" s="1"/>
      <c r="J123" s="1"/>
    </row>
    <row r="124" spans="2:10">
      <c r="B124" s="109" t="s">
        <v>4</v>
      </c>
      <c r="C124" s="110">
        <v>270</v>
      </c>
      <c r="D124" s="110">
        <v>594</v>
      </c>
      <c r="E124" s="110">
        <v>359</v>
      </c>
      <c r="F124" s="110">
        <v>9</v>
      </c>
      <c r="G124" s="110">
        <f>SUM(C124:F124)</f>
        <v>1232</v>
      </c>
      <c r="H124" s="242"/>
      <c r="I124" s="1"/>
      <c r="J124" s="1"/>
    </row>
    <row r="125" spans="2:10">
      <c r="B125" s="112" t="s">
        <v>5</v>
      </c>
      <c r="C125" s="113">
        <v>183</v>
      </c>
      <c r="D125" s="113">
        <v>244</v>
      </c>
      <c r="E125" s="113">
        <v>111</v>
      </c>
      <c r="F125" s="113">
        <v>6</v>
      </c>
      <c r="G125" s="110">
        <f t="shared" ref="G125:G126" si="13">SUM(C125:F125)</f>
        <v>544</v>
      </c>
      <c r="H125" s="242"/>
      <c r="I125" s="1"/>
      <c r="J125" s="1"/>
    </row>
    <row r="126" spans="2:10">
      <c r="B126" s="112" t="s">
        <v>6</v>
      </c>
      <c r="C126" s="113">
        <v>1</v>
      </c>
      <c r="D126" s="113">
        <v>4</v>
      </c>
      <c r="E126" s="113">
        <v>2</v>
      </c>
      <c r="F126" s="113"/>
      <c r="G126" s="110">
        <f t="shared" si="13"/>
        <v>7</v>
      </c>
      <c r="H126" s="242"/>
      <c r="I126" s="1"/>
      <c r="J126" s="1"/>
    </row>
    <row r="127" spans="2:10">
      <c r="B127" s="227" t="s">
        <v>29</v>
      </c>
      <c r="C127" s="228">
        <f>SUM(C124:C126)</f>
        <v>454</v>
      </c>
      <c r="D127" s="228">
        <f t="shared" ref="D127:F127" si="14">SUM(D124:D126)</f>
        <v>842</v>
      </c>
      <c r="E127" s="228">
        <f t="shared" si="14"/>
        <v>472</v>
      </c>
      <c r="F127" s="228">
        <f t="shared" si="14"/>
        <v>15</v>
      </c>
      <c r="G127" s="336">
        <f>SUM(G124:G126)</f>
        <v>1783</v>
      </c>
      <c r="H127" s="242"/>
      <c r="I127" s="1"/>
      <c r="J127" s="1"/>
    </row>
    <row r="128" spans="2:10">
      <c r="B128" s="121" t="s">
        <v>9</v>
      </c>
      <c r="C128" s="110" t="s">
        <v>91</v>
      </c>
      <c r="D128" s="110" t="s">
        <v>91</v>
      </c>
      <c r="E128" s="110" t="s">
        <v>91</v>
      </c>
      <c r="F128" s="110" t="s">
        <v>91</v>
      </c>
      <c r="G128" s="113" t="s">
        <v>91</v>
      </c>
      <c r="H128" s="242"/>
      <c r="I128" s="1"/>
      <c r="J128" s="1"/>
    </row>
    <row r="129" spans="2:10">
      <c r="B129" s="112" t="s">
        <v>4</v>
      </c>
      <c r="C129" s="113">
        <v>214</v>
      </c>
      <c r="D129" s="113">
        <v>392</v>
      </c>
      <c r="E129" s="113">
        <v>230</v>
      </c>
      <c r="F129" s="113">
        <v>3</v>
      </c>
      <c r="G129" s="110">
        <f>SUM(C129:F129)</f>
        <v>839</v>
      </c>
      <c r="H129" s="242"/>
      <c r="I129" s="1"/>
      <c r="J129" s="1"/>
    </row>
    <row r="130" spans="2:10">
      <c r="B130" s="112" t="s">
        <v>5</v>
      </c>
      <c r="C130" s="113">
        <v>130</v>
      </c>
      <c r="D130" s="113">
        <v>170</v>
      </c>
      <c r="E130" s="113">
        <v>100</v>
      </c>
      <c r="F130" s="113"/>
      <c r="G130" s="110">
        <f t="shared" ref="G130:G131" si="15">SUM(C130:F130)</f>
        <v>400</v>
      </c>
      <c r="H130" s="242"/>
      <c r="I130" s="1"/>
      <c r="J130" s="1"/>
    </row>
    <row r="131" spans="2:10">
      <c r="B131" s="112" t="s">
        <v>6</v>
      </c>
      <c r="C131" s="113">
        <v>2</v>
      </c>
      <c r="D131" s="113">
        <v>4</v>
      </c>
      <c r="E131" s="113">
        <v>1</v>
      </c>
      <c r="F131" s="113">
        <v>1</v>
      </c>
      <c r="G131" s="110">
        <f t="shared" si="15"/>
        <v>8</v>
      </c>
      <c r="H131" s="242"/>
      <c r="I131" s="1"/>
      <c r="J131" s="1"/>
    </row>
    <row r="132" spans="2:10">
      <c r="B132" s="228" t="s">
        <v>29</v>
      </c>
      <c r="C132" s="228">
        <f>SUM(C129:C131)</f>
        <v>346</v>
      </c>
      <c r="D132" s="228">
        <f t="shared" ref="D132:G132" si="16">SUM(D129:D131)</f>
        <v>566</v>
      </c>
      <c r="E132" s="228">
        <f t="shared" si="16"/>
        <v>331</v>
      </c>
      <c r="F132" s="228">
        <f t="shared" si="16"/>
        <v>4</v>
      </c>
      <c r="G132" s="336">
        <f t="shared" si="16"/>
        <v>1247</v>
      </c>
      <c r="H132" s="242"/>
      <c r="I132" s="1"/>
      <c r="J132" s="1"/>
    </row>
    <row r="133" spans="2:10">
      <c r="B133" s="121" t="s">
        <v>10</v>
      </c>
      <c r="C133" s="110" t="s">
        <v>91</v>
      </c>
      <c r="D133" s="110" t="s">
        <v>91</v>
      </c>
      <c r="E133" s="110" t="s">
        <v>91</v>
      </c>
      <c r="F133" s="110" t="s">
        <v>91</v>
      </c>
      <c r="G133" s="110" t="s">
        <v>91</v>
      </c>
      <c r="H133" s="242"/>
      <c r="I133" s="1"/>
      <c r="J133" s="1"/>
    </row>
    <row r="134" spans="2:10">
      <c r="B134" s="112" t="s">
        <v>4</v>
      </c>
      <c r="C134" s="113">
        <v>278</v>
      </c>
      <c r="D134" s="113">
        <v>487</v>
      </c>
      <c r="E134" s="113">
        <v>237</v>
      </c>
      <c r="F134" s="113">
        <v>4</v>
      </c>
      <c r="G134" s="110">
        <f>SUM(C134:F134)</f>
        <v>1006</v>
      </c>
      <c r="H134" s="242"/>
      <c r="I134" s="1"/>
      <c r="J134" s="1"/>
    </row>
    <row r="135" spans="2:10">
      <c r="B135" s="112" t="s">
        <v>5</v>
      </c>
      <c r="C135" s="113">
        <v>173</v>
      </c>
      <c r="D135" s="113">
        <v>223</v>
      </c>
      <c r="E135" s="113">
        <v>104</v>
      </c>
      <c r="F135" s="113">
        <v>1</v>
      </c>
      <c r="G135" s="110">
        <f t="shared" ref="G135:G136" si="17">SUM(C135:F135)</f>
        <v>501</v>
      </c>
      <c r="H135" s="242"/>
      <c r="I135" s="1"/>
      <c r="J135" s="1"/>
    </row>
    <row r="136" spans="2:10">
      <c r="B136" s="112" t="s">
        <v>6</v>
      </c>
      <c r="C136" s="113">
        <v>2</v>
      </c>
      <c r="D136" s="113">
        <v>2</v>
      </c>
      <c r="E136" s="113">
        <v>3</v>
      </c>
      <c r="F136" s="113"/>
      <c r="G136" s="110">
        <f t="shared" si="17"/>
        <v>7</v>
      </c>
      <c r="H136" s="242"/>
      <c r="I136" s="1"/>
      <c r="J136" s="1"/>
    </row>
    <row r="137" spans="2:10">
      <c r="B137" s="232" t="s">
        <v>29</v>
      </c>
      <c r="C137" s="228">
        <f>SUM(C134:C136)</f>
        <v>453</v>
      </c>
      <c r="D137" s="228">
        <f t="shared" ref="D137:G137" si="18">SUM(D134:D136)</f>
        <v>712</v>
      </c>
      <c r="E137" s="228">
        <f t="shared" si="18"/>
        <v>344</v>
      </c>
      <c r="F137" s="228">
        <f t="shared" si="18"/>
        <v>5</v>
      </c>
      <c r="G137" s="336">
        <f t="shared" si="18"/>
        <v>1514</v>
      </c>
      <c r="H137" s="242"/>
      <c r="I137" s="1"/>
      <c r="J137" s="1"/>
    </row>
    <row r="138" spans="2:10">
      <c r="B138" s="121" t="s">
        <v>11</v>
      </c>
      <c r="C138" s="110" t="s">
        <v>91</v>
      </c>
      <c r="D138" s="110" t="s">
        <v>91</v>
      </c>
      <c r="E138" s="110" t="s">
        <v>91</v>
      </c>
      <c r="F138" s="110" t="s">
        <v>91</v>
      </c>
      <c r="G138" s="110" t="s">
        <v>91</v>
      </c>
      <c r="H138" s="242"/>
      <c r="I138" s="1"/>
      <c r="J138" s="1"/>
    </row>
    <row r="139" spans="2:10">
      <c r="B139" s="112" t="s">
        <v>4</v>
      </c>
      <c r="C139" s="113">
        <v>398</v>
      </c>
      <c r="D139" s="113">
        <v>680</v>
      </c>
      <c r="E139" s="113">
        <v>369</v>
      </c>
      <c r="F139" s="113">
        <v>7</v>
      </c>
      <c r="G139" s="110">
        <f>SUM(C139:F139)</f>
        <v>1454</v>
      </c>
      <c r="H139" s="242"/>
      <c r="I139" s="1"/>
      <c r="J139" s="1"/>
    </row>
    <row r="140" spans="2:10">
      <c r="B140" s="112" t="s">
        <v>5</v>
      </c>
      <c r="C140" s="113">
        <v>215</v>
      </c>
      <c r="D140" s="113">
        <v>351</v>
      </c>
      <c r="E140" s="113">
        <v>163</v>
      </c>
      <c r="F140" s="113">
        <v>5</v>
      </c>
      <c r="G140" s="110">
        <f t="shared" ref="G140:G141" si="19">SUM(C140:F140)</f>
        <v>734</v>
      </c>
      <c r="H140" s="242"/>
      <c r="I140" s="1"/>
      <c r="J140" s="1"/>
    </row>
    <row r="141" spans="2:10">
      <c r="B141" s="112" t="s">
        <v>6</v>
      </c>
      <c r="C141" s="113">
        <v>7</v>
      </c>
      <c r="D141" s="113">
        <v>5</v>
      </c>
      <c r="E141" s="113">
        <v>5</v>
      </c>
      <c r="F141" s="113"/>
      <c r="G141" s="110">
        <f t="shared" si="19"/>
        <v>17</v>
      </c>
      <c r="H141" s="242"/>
      <c r="I141" s="1"/>
      <c r="J141" s="1"/>
    </row>
    <row r="142" spans="2:10">
      <c r="B142" s="114" t="s">
        <v>29</v>
      </c>
      <c r="C142" s="228">
        <f>SUM(C139:C141)</f>
        <v>620</v>
      </c>
      <c r="D142" s="228">
        <f t="shared" ref="D142:G142" si="20">SUM(D139:D141)</f>
        <v>1036</v>
      </c>
      <c r="E142" s="228">
        <f t="shared" si="20"/>
        <v>537</v>
      </c>
      <c r="F142" s="228">
        <f t="shared" si="20"/>
        <v>12</v>
      </c>
      <c r="G142" s="336">
        <f t="shared" si="20"/>
        <v>2205</v>
      </c>
      <c r="H142" s="242"/>
      <c r="I142" s="1"/>
      <c r="J142" s="1"/>
    </row>
    <row r="143" spans="2:10">
      <c r="B143" s="223" t="s">
        <v>12</v>
      </c>
      <c r="C143" s="234" t="s">
        <v>91</v>
      </c>
      <c r="D143" s="235" t="s">
        <v>91</v>
      </c>
      <c r="E143" s="235" t="s">
        <v>91</v>
      </c>
      <c r="F143" s="235" t="s">
        <v>91</v>
      </c>
      <c r="G143" s="235" t="s">
        <v>91</v>
      </c>
      <c r="H143" s="242"/>
      <c r="I143" s="1"/>
      <c r="J143" s="1"/>
    </row>
    <row r="144" spans="2:10">
      <c r="B144" s="109" t="s">
        <v>4</v>
      </c>
      <c r="C144" s="110">
        <v>220</v>
      </c>
      <c r="D144" s="110">
        <v>330</v>
      </c>
      <c r="E144" s="110">
        <v>145</v>
      </c>
      <c r="F144" s="110">
        <v>5</v>
      </c>
      <c r="G144" s="110">
        <f>SUM(C144:F144)</f>
        <v>700</v>
      </c>
      <c r="H144" s="242"/>
      <c r="I144" s="1"/>
      <c r="J144" s="1"/>
    </row>
    <row r="145" spans="2:10">
      <c r="B145" s="112" t="s">
        <v>5</v>
      </c>
      <c r="C145" s="113">
        <v>133</v>
      </c>
      <c r="D145" s="113">
        <v>121</v>
      </c>
      <c r="E145" s="113">
        <v>57</v>
      </c>
      <c r="F145" s="113">
        <v>3</v>
      </c>
      <c r="G145" s="110">
        <f t="shared" ref="G145:G146" si="21">SUM(C145:F145)</f>
        <v>314</v>
      </c>
      <c r="H145" s="242"/>
      <c r="I145" s="1"/>
      <c r="J145" s="1"/>
    </row>
    <row r="146" spans="2:10">
      <c r="B146" s="112" t="s">
        <v>6</v>
      </c>
      <c r="C146" s="113">
        <v>3</v>
      </c>
      <c r="D146" s="113">
        <v>2</v>
      </c>
      <c r="E146" s="113">
        <v>1</v>
      </c>
      <c r="F146" s="113"/>
      <c r="G146" s="110">
        <f t="shared" si="21"/>
        <v>6</v>
      </c>
      <c r="H146" s="242"/>
      <c r="I146" s="1"/>
      <c r="J146" s="1"/>
    </row>
    <row r="147" spans="2:10">
      <c r="B147" s="238" t="s">
        <v>29</v>
      </c>
      <c r="C147" s="335">
        <f>SUM(C144:C146)</f>
        <v>356</v>
      </c>
      <c r="D147" s="335">
        <f t="shared" ref="D147:G147" si="22">SUM(D144:D146)</f>
        <v>453</v>
      </c>
      <c r="E147" s="335">
        <f t="shared" si="22"/>
        <v>203</v>
      </c>
      <c r="F147" s="335">
        <f t="shared" si="22"/>
        <v>8</v>
      </c>
      <c r="G147" s="336">
        <f t="shared" si="22"/>
        <v>1020</v>
      </c>
      <c r="H147" s="242"/>
      <c r="I147" s="1"/>
      <c r="J147" s="1"/>
    </row>
    <row r="148" spans="2:10">
      <c r="B148" s="239" t="s">
        <v>13</v>
      </c>
      <c r="C148" s="240">
        <f>C127+C132+C137+C142+C147</f>
        <v>2229</v>
      </c>
      <c r="D148" s="240">
        <f t="shared" ref="D148:G148" si="23">D127+D132+D137+D142+D147</f>
        <v>3609</v>
      </c>
      <c r="E148" s="240">
        <f t="shared" si="23"/>
        <v>1887</v>
      </c>
      <c r="F148" s="240">
        <f t="shared" si="23"/>
        <v>44</v>
      </c>
      <c r="G148" s="240">
        <f t="shared" si="23"/>
        <v>7769</v>
      </c>
      <c r="H148" s="242"/>
      <c r="I148" s="1"/>
      <c r="J148" s="1"/>
    </row>
    <row r="149" spans="2:10">
      <c r="B149" s="1"/>
      <c r="C149" s="1"/>
      <c r="D149" s="1"/>
      <c r="E149" s="1"/>
      <c r="F149" s="1"/>
      <c r="G149" s="1"/>
      <c r="H149" s="1"/>
      <c r="I149" s="1"/>
      <c r="J149" s="1"/>
    </row>
    <row r="150" spans="2:10">
      <c r="B150" s="1"/>
      <c r="C150" s="1"/>
      <c r="D150" s="1"/>
      <c r="E150" s="1"/>
      <c r="F150" s="1"/>
      <c r="G150" s="1"/>
      <c r="H150" s="1"/>
      <c r="I150" s="1"/>
      <c r="J150" s="1"/>
    </row>
    <row r="151" spans="2:10">
      <c r="B151" s="2" t="s">
        <v>305</v>
      </c>
      <c r="C151" s="2" t="s">
        <v>324</v>
      </c>
      <c r="D151" s="2"/>
      <c r="E151" s="2"/>
      <c r="F151" s="2"/>
      <c r="G151" s="2"/>
      <c r="H151" s="2"/>
      <c r="I151" s="1"/>
      <c r="J151" s="1"/>
    </row>
    <row r="152" spans="2:10">
      <c r="B152" s="2"/>
      <c r="C152" s="2"/>
      <c r="D152" s="2"/>
      <c r="E152" s="2"/>
      <c r="F152" s="2"/>
      <c r="G152" s="2"/>
      <c r="H152" s="2"/>
      <c r="I152" s="1"/>
      <c r="J152" s="1"/>
    </row>
    <row r="153" spans="2:10">
      <c r="B153" s="120" t="s">
        <v>31</v>
      </c>
      <c r="C153" s="339" t="s">
        <v>187</v>
      </c>
      <c r="D153" s="339" t="s">
        <v>322</v>
      </c>
      <c r="E153" s="340" t="s">
        <v>189</v>
      </c>
      <c r="F153" s="341" t="s">
        <v>323</v>
      </c>
      <c r="G153" s="342" t="s">
        <v>111</v>
      </c>
      <c r="H153" s="2"/>
      <c r="I153" s="1"/>
      <c r="J153" s="1"/>
    </row>
    <row r="154" spans="2:10">
      <c r="B154" s="223" t="s">
        <v>8</v>
      </c>
      <c r="C154" s="224" t="s">
        <v>91</v>
      </c>
      <c r="D154" s="225" t="s">
        <v>91</v>
      </c>
      <c r="E154" s="225" t="s">
        <v>91</v>
      </c>
      <c r="F154" s="226" t="s">
        <v>91</v>
      </c>
      <c r="G154" s="226" t="s">
        <v>91</v>
      </c>
      <c r="H154" s="2"/>
      <c r="I154" s="1"/>
      <c r="J154" s="1"/>
    </row>
    <row r="155" spans="2:10">
      <c r="B155" s="109" t="s">
        <v>4</v>
      </c>
      <c r="C155" s="110">
        <v>454</v>
      </c>
      <c r="D155" s="110">
        <v>41</v>
      </c>
      <c r="E155" s="110">
        <v>9</v>
      </c>
      <c r="F155" s="110">
        <v>728</v>
      </c>
      <c r="G155" s="110">
        <v>1232</v>
      </c>
      <c r="H155" s="2"/>
      <c r="I155" s="1"/>
      <c r="J155" s="1"/>
    </row>
    <row r="156" spans="2:10">
      <c r="B156" s="112" t="s">
        <v>5</v>
      </c>
      <c r="C156" s="113">
        <v>286</v>
      </c>
      <c r="D156" s="113">
        <v>26</v>
      </c>
      <c r="E156" s="113">
        <v>6</v>
      </c>
      <c r="F156" s="113">
        <v>226</v>
      </c>
      <c r="G156" s="113">
        <v>544</v>
      </c>
      <c r="H156" s="2"/>
      <c r="I156" s="1"/>
      <c r="J156" s="1"/>
    </row>
    <row r="157" spans="2:10">
      <c r="B157" s="112" t="s">
        <v>6</v>
      </c>
      <c r="C157" s="113">
        <v>5</v>
      </c>
      <c r="D157" s="113">
        <v>0</v>
      </c>
      <c r="E157" s="113">
        <v>0</v>
      </c>
      <c r="F157" s="113">
        <v>2</v>
      </c>
      <c r="G157" s="113">
        <v>7</v>
      </c>
      <c r="H157" s="2"/>
      <c r="I157" s="1"/>
      <c r="J157" s="1"/>
    </row>
    <row r="158" spans="2:10">
      <c r="B158" s="227" t="s">
        <v>29</v>
      </c>
      <c r="C158" s="228">
        <v>745</v>
      </c>
      <c r="D158" s="229">
        <v>67</v>
      </c>
      <c r="E158" s="230">
        <v>15</v>
      </c>
      <c r="F158" s="230">
        <v>956</v>
      </c>
      <c r="G158" s="231">
        <v>1783</v>
      </c>
      <c r="H158" s="2"/>
      <c r="I158" s="1"/>
      <c r="J158" s="1"/>
    </row>
    <row r="159" spans="2:10">
      <c r="B159" s="121" t="s">
        <v>9</v>
      </c>
      <c r="C159" s="110" t="s">
        <v>91</v>
      </c>
      <c r="D159" s="110" t="s">
        <v>91</v>
      </c>
      <c r="E159" s="110" t="s">
        <v>91</v>
      </c>
      <c r="F159" s="110" t="s">
        <v>91</v>
      </c>
      <c r="G159" s="113" t="s">
        <v>91</v>
      </c>
      <c r="H159" s="2"/>
      <c r="I159" s="1"/>
      <c r="J159" s="1"/>
    </row>
    <row r="160" spans="2:10">
      <c r="B160" s="112" t="s">
        <v>4</v>
      </c>
      <c r="C160" s="113">
        <v>292</v>
      </c>
      <c r="D160" s="113">
        <v>24</v>
      </c>
      <c r="E160" s="113">
        <v>5</v>
      </c>
      <c r="F160" s="113">
        <v>518</v>
      </c>
      <c r="G160" s="113">
        <v>839</v>
      </c>
      <c r="H160" s="2"/>
      <c r="I160" s="1"/>
      <c r="J160" s="1"/>
    </row>
    <row r="161" spans="2:10">
      <c r="B161" s="112" t="s">
        <v>5</v>
      </c>
      <c r="C161" s="113">
        <v>230</v>
      </c>
      <c r="D161" s="113">
        <v>23</v>
      </c>
      <c r="E161" s="113">
        <v>2</v>
      </c>
      <c r="F161" s="113">
        <v>145</v>
      </c>
      <c r="G161" s="113">
        <v>400</v>
      </c>
      <c r="H161" s="2"/>
      <c r="I161" s="1"/>
      <c r="J161" s="1"/>
    </row>
    <row r="162" spans="2:10">
      <c r="B162" s="112" t="s">
        <v>6</v>
      </c>
      <c r="C162" s="113">
        <v>2</v>
      </c>
      <c r="D162" s="113">
        <v>0</v>
      </c>
      <c r="E162" s="113">
        <v>1</v>
      </c>
      <c r="F162" s="113">
        <v>5</v>
      </c>
      <c r="G162" s="113">
        <v>8</v>
      </c>
      <c r="H162" s="2"/>
      <c r="I162" s="1"/>
      <c r="J162" s="1"/>
    </row>
    <row r="163" spans="2:10">
      <c r="B163" s="228" t="s">
        <v>29</v>
      </c>
      <c r="C163" s="229">
        <v>524</v>
      </c>
      <c r="D163" s="229">
        <v>47</v>
      </c>
      <c r="E163" s="229">
        <v>8</v>
      </c>
      <c r="F163" s="230">
        <v>668</v>
      </c>
      <c r="G163" s="230">
        <v>1247</v>
      </c>
      <c r="H163" s="2"/>
      <c r="I163" s="1"/>
      <c r="J163" s="1"/>
    </row>
    <row r="164" spans="2:10">
      <c r="B164" s="121" t="s">
        <v>10</v>
      </c>
      <c r="C164" s="110" t="s">
        <v>91</v>
      </c>
      <c r="D164" s="110" t="s">
        <v>91</v>
      </c>
      <c r="E164" s="110" t="s">
        <v>91</v>
      </c>
      <c r="F164" s="110" t="s">
        <v>91</v>
      </c>
      <c r="G164" s="110" t="s">
        <v>91</v>
      </c>
      <c r="H164" s="2"/>
      <c r="I164" s="1"/>
      <c r="J164" s="1"/>
    </row>
    <row r="165" spans="2:10">
      <c r="B165" s="112" t="s">
        <v>4</v>
      </c>
      <c r="C165" s="113">
        <v>389</v>
      </c>
      <c r="D165" s="113">
        <v>44</v>
      </c>
      <c r="E165" s="113">
        <v>8</v>
      </c>
      <c r="F165" s="113">
        <v>565</v>
      </c>
      <c r="G165" s="113">
        <v>1006</v>
      </c>
      <c r="H165" s="2"/>
      <c r="I165" s="1"/>
      <c r="J165" s="1"/>
    </row>
    <row r="166" spans="2:10">
      <c r="B166" s="112" t="s">
        <v>5</v>
      </c>
      <c r="C166" s="113">
        <v>296</v>
      </c>
      <c r="D166" s="113">
        <v>32</v>
      </c>
      <c r="E166" s="113">
        <v>3</v>
      </c>
      <c r="F166" s="113">
        <v>170</v>
      </c>
      <c r="G166" s="113">
        <v>501</v>
      </c>
      <c r="H166" s="2"/>
      <c r="I166" s="1"/>
      <c r="J166" s="1"/>
    </row>
    <row r="167" spans="2:10">
      <c r="B167" s="112" t="s">
        <v>6</v>
      </c>
      <c r="C167" s="113">
        <v>2</v>
      </c>
      <c r="D167" s="113">
        <v>0</v>
      </c>
      <c r="E167" s="113">
        <v>1</v>
      </c>
      <c r="F167" s="113">
        <v>4</v>
      </c>
      <c r="G167" s="113">
        <v>7</v>
      </c>
      <c r="H167" s="2"/>
      <c r="I167" s="1"/>
      <c r="J167" s="1"/>
    </row>
    <row r="168" spans="2:10">
      <c r="B168" s="232" t="s">
        <v>29</v>
      </c>
      <c r="C168" s="228">
        <v>687</v>
      </c>
      <c r="D168" s="229">
        <v>76</v>
      </c>
      <c r="E168" s="229">
        <v>12</v>
      </c>
      <c r="F168" s="230">
        <v>739</v>
      </c>
      <c r="G168" s="230">
        <v>1514</v>
      </c>
      <c r="H168" s="2"/>
      <c r="I168" s="1"/>
      <c r="J168" s="1"/>
    </row>
    <row r="169" spans="2:10">
      <c r="B169" s="121" t="s">
        <v>11</v>
      </c>
      <c r="C169" s="110" t="s">
        <v>91</v>
      </c>
      <c r="D169" s="110" t="s">
        <v>91</v>
      </c>
      <c r="E169" s="110" t="s">
        <v>91</v>
      </c>
      <c r="F169" s="110" t="s">
        <v>91</v>
      </c>
      <c r="G169" s="110" t="s">
        <v>91</v>
      </c>
      <c r="H169" s="2"/>
      <c r="I169" s="1"/>
      <c r="J169" s="1"/>
    </row>
    <row r="170" spans="2:10">
      <c r="B170" s="112" t="s">
        <v>4</v>
      </c>
      <c r="C170" s="113">
        <v>487</v>
      </c>
      <c r="D170" s="113">
        <v>73</v>
      </c>
      <c r="E170" s="113">
        <v>5</v>
      </c>
      <c r="F170" s="113">
        <v>889</v>
      </c>
      <c r="G170" s="113">
        <v>1454</v>
      </c>
      <c r="H170" s="2"/>
      <c r="I170" s="1"/>
      <c r="J170" s="1"/>
    </row>
    <row r="171" spans="2:10">
      <c r="B171" s="112" t="s">
        <v>5</v>
      </c>
      <c r="C171" s="113">
        <v>411</v>
      </c>
      <c r="D171" s="113">
        <v>49</v>
      </c>
      <c r="E171" s="113">
        <v>5</v>
      </c>
      <c r="F171" s="113">
        <v>269</v>
      </c>
      <c r="G171" s="113">
        <v>734</v>
      </c>
      <c r="H171" s="2"/>
      <c r="I171" s="1"/>
      <c r="J171" s="1"/>
    </row>
    <row r="172" spans="2:10">
      <c r="B172" s="112" t="s">
        <v>6</v>
      </c>
      <c r="C172" s="113">
        <v>11</v>
      </c>
      <c r="D172" s="113">
        <v>0</v>
      </c>
      <c r="E172" s="113">
        <v>0</v>
      </c>
      <c r="F172" s="113">
        <v>6</v>
      </c>
      <c r="G172" s="113">
        <v>17</v>
      </c>
      <c r="H172" s="2"/>
      <c r="I172" s="1"/>
      <c r="J172" s="1"/>
    </row>
    <row r="173" spans="2:10">
      <c r="B173" s="114" t="s">
        <v>29</v>
      </c>
      <c r="C173" s="115">
        <v>909</v>
      </c>
      <c r="D173" s="116">
        <v>122</v>
      </c>
      <c r="E173" s="116">
        <v>10</v>
      </c>
      <c r="F173" s="231">
        <v>1164</v>
      </c>
      <c r="G173" s="233">
        <v>2205</v>
      </c>
      <c r="H173" s="2"/>
      <c r="I173" s="1"/>
      <c r="J173" s="1"/>
    </row>
    <row r="174" spans="2:10">
      <c r="B174" s="223" t="s">
        <v>12</v>
      </c>
      <c r="C174" s="234" t="s">
        <v>91</v>
      </c>
      <c r="D174" s="235" t="s">
        <v>91</v>
      </c>
      <c r="E174" s="235" t="s">
        <v>91</v>
      </c>
      <c r="F174" s="235" t="s">
        <v>91</v>
      </c>
      <c r="G174" s="235" t="s">
        <v>91</v>
      </c>
      <c r="H174" s="2"/>
      <c r="I174" s="1"/>
      <c r="J174" s="1"/>
    </row>
    <row r="175" spans="2:10">
      <c r="B175" s="109" t="s">
        <v>4</v>
      </c>
      <c r="C175" s="110">
        <v>264</v>
      </c>
      <c r="D175" s="110">
        <v>36</v>
      </c>
      <c r="E175" s="110">
        <v>5</v>
      </c>
      <c r="F175" s="110">
        <v>395</v>
      </c>
      <c r="G175" s="236">
        <v>700</v>
      </c>
      <c r="H175" s="2"/>
      <c r="I175" s="1"/>
      <c r="J175" s="1"/>
    </row>
    <row r="176" spans="2:10">
      <c r="B176" s="112" t="s">
        <v>5</v>
      </c>
      <c r="C176" s="113">
        <v>177</v>
      </c>
      <c r="D176" s="113">
        <v>23</v>
      </c>
      <c r="E176" s="113">
        <v>1</v>
      </c>
      <c r="F176" s="113">
        <v>113</v>
      </c>
      <c r="G176" s="237">
        <v>314</v>
      </c>
      <c r="H176" s="2"/>
      <c r="I176" s="1"/>
      <c r="J176" s="1"/>
    </row>
    <row r="177" spans="2:10">
      <c r="B177" s="112" t="s">
        <v>6</v>
      </c>
      <c r="C177" s="113">
        <v>4</v>
      </c>
      <c r="D177" s="113">
        <v>0</v>
      </c>
      <c r="E177" s="113">
        <v>0</v>
      </c>
      <c r="F177" s="113">
        <v>2</v>
      </c>
      <c r="G177" s="237">
        <v>6</v>
      </c>
      <c r="H177" s="2"/>
      <c r="I177" s="1"/>
      <c r="J177" s="1"/>
    </row>
    <row r="178" spans="2:10">
      <c r="B178" s="238" t="s">
        <v>29</v>
      </c>
      <c r="C178" s="231">
        <v>445</v>
      </c>
      <c r="D178" s="231">
        <v>59</v>
      </c>
      <c r="E178" s="231">
        <v>6</v>
      </c>
      <c r="F178" s="231">
        <v>510</v>
      </c>
      <c r="G178" s="233">
        <v>1020</v>
      </c>
      <c r="H178" s="2"/>
      <c r="I178" s="1"/>
      <c r="J178" s="1"/>
    </row>
    <row r="179" spans="2:10">
      <c r="B179" s="239" t="s">
        <v>13</v>
      </c>
      <c r="C179" s="240">
        <v>3310</v>
      </c>
      <c r="D179" s="231">
        <v>371</v>
      </c>
      <c r="E179" s="231">
        <v>51</v>
      </c>
      <c r="F179" s="231">
        <v>4037</v>
      </c>
      <c r="G179" s="233">
        <v>7769</v>
      </c>
      <c r="H179" s="2"/>
      <c r="I179" s="1"/>
      <c r="J179" s="1"/>
    </row>
    <row r="180" spans="2:10">
      <c r="B180" s="2"/>
      <c r="C180" s="2"/>
      <c r="D180" s="2"/>
      <c r="E180" s="2"/>
      <c r="F180" s="2"/>
      <c r="G180" s="2"/>
      <c r="H180" s="2"/>
      <c r="I180" s="1"/>
      <c r="J180" s="1"/>
    </row>
    <row r="181" spans="2:10">
      <c r="B181" s="2"/>
      <c r="C181" s="2"/>
      <c r="D181" s="2"/>
      <c r="E181" s="2"/>
      <c r="F181" s="2"/>
      <c r="G181" s="2"/>
      <c r="H181" s="2"/>
      <c r="I181" s="1"/>
      <c r="J181" s="1"/>
    </row>
    <row r="182" spans="2:10">
      <c r="B182" s="2" t="s">
        <v>305</v>
      </c>
      <c r="C182" s="2" t="s">
        <v>325</v>
      </c>
      <c r="D182" s="2"/>
      <c r="E182" s="2"/>
      <c r="F182" s="2"/>
      <c r="G182" s="2"/>
      <c r="H182" s="2"/>
      <c r="I182" s="1"/>
      <c r="J182" s="1"/>
    </row>
    <row r="183" spans="2:10">
      <c r="B183" s="2"/>
      <c r="C183" s="2"/>
      <c r="D183" s="2"/>
      <c r="E183" s="2"/>
      <c r="F183" s="2"/>
      <c r="G183" s="2"/>
      <c r="H183" s="2"/>
      <c r="I183" s="1"/>
      <c r="J183" s="1"/>
    </row>
    <row r="184" spans="2:10">
      <c r="B184" s="120" t="s">
        <v>31</v>
      </c>
      <c r="C184" s="339" t="s">
        <v>187</v>
      </c>
      <c r="D184" s="339" t="s">
        <v>322</v>
      </c>
      <c r="E184" s="340" t="s">
        <v>189</v>
      </c>
      <c r="F184" s="341" t="s">
        <v>323</v>
      </c>
      <c r="G184" s="342" t="s">
        <v>111</v>
      </c>
      <c r="H184" s="2"/>
      <c r="I184" s="1"/>
      <c r="J184" s="1"/>
    </row>
    <row r="185" spans="2:10">
      <c r="B185" s="223" t="s">
        <v>8</v>
      </c>
      <c r="C185" s="224" t="s">
        <v>91</v>
      </c>
      <c r="D185" s="225" t="s">
        <v>91</v>
      </c>
      <c r="E185" s="225" t="s">
        <v>91</v>
      </c>
      <c r="F185" s="226" t="s">
        <v>91</v>
      </c>
      <c r="G185" s="226" t="s">
        <v>91</v>
      </c>
      <c r="H185" s="2"/>
      <c r="I185" s="1"/>
      <c r="J185" s="1"/>
    </row>
    <row r="186" spans="2:10">
      <c r="B186" s="109" t="s">
        <v>4</v>
      </c>
      <c r="C186" s="110">
        <v>454</v>
      </c>
      <c r="D186" s="110">
        <v>41</v>
      </c>
      <c r="E186" s="110">
        <v>9</v>
      </c>
      <c r="F186" s="110">
        <v>728</v>
      </c>
      <c r="G186" s="110">
        <v>1232</v>
      </c>
      <c r="H186" s="2"/>
      <c r="I186" s="1"/>
      <c r="J186" s="1"/>
    </row>
    <row r="187" spans="2:10">
      <c r="B187" s="112" t="s">
        <v>5</v>
      </c>
      <c r="C187" s="113">
        <v>286</v>
      </c>
      <c r="D187" s="113">
        <v>26</v>
      </c>
      <c r="E187" s="113">
        <v>6</v>
      </c>
      <c r="F187" s="113">
        <v>226</v>
      </c>
      <c r="G187" s="113">
        <v>544</v>
      </c>
      <c r="H187" s="2"/>
      <c r="I187" s="1"/>
      <c r="J187" s="1"/>
    </row>
    <row r="188" spans="2:10">
      <c r="B188" s="112" t="s">
        <v>6</v>
      </c>
      <c r="C188" s="113">
        <v>5</v>
      </c>
      <c r="D188" s="113">
        <v>0</v>
      </c>
      <c r="E188" s="113">
        <v>0</v>
      </c>
      <c r="F188" s="113">
        <v>2</v>
      </c>
      <c r="G188" s="113">
        <v>7</v>
      </c>
      <c r="H188" s="2"/>
      <c r="I188" s="1"/>
      <c r="J188" s="1"/>
    </row>
    <row r="189" spans="2:10">
      <c r="B189" s="227" t="s">
        <v>29</v>
      </c>
      <c r="C189" s="228">
        <v>745</v>
      </c>
      <c r="D189" s="229">
        <v>67</v>
      </c>
      <c r="E189" s="230">
        <v>15</v>
      </c>
      <c r="F189" s="230">
        <v>956</v>
      </c>
      <c r="G189" s="231">
        <v>1783</v>
      </c>
      <c r="H189" s="2"/>
      <c r="I189" s="1"/>
      <c r="J189" s="1"/>
    </row>
    <row r="190" spans="2:10">
      <c r="B190" s="121" t="s">
        <v>9</v>
      </c>
      <c r="C190" s="110" t="s">
        <v>91</v>
      </c>
      <c r="D190" s="110" t="s">
        <v>91</v>
      </c>
      <c r="E190" s="110" t="s">
        <v>91</v>
      </c>
      <c r="F190" s="110" t="s">
        <v>91</v>
      </c>
      <c r="G190" s="113" t="s">
        <v>91</v>
      </c>
      <c r="H190" s="2"/>
      <c r="I190" s="1"/>
      <c r="J190" s="1"/>
    </row>
    <row r="191" spans="2:10">
      <c r="B191" s="112" t="s">
        <v>4</v>
      </c>
      <c r="C191" s="113">
        <v>292</v>
      </c>
      <c r="D191" s="113">
        <v>24</v>
      </c>
      <c r="E191" s="113">
        <v>5</v>
      </c>
      <c r="F191" s="113">
        <v>518</v>
      </c>
      <c r="G191" s="113">
        <v>839</v>
      </c>
      <c r="H191" s="2"/>
      <c r="I191" s="1"/>
      <c r="J191" s="1"/>
    </row>
    <row r="192" spans="2:10">
      <c r="B192" s="112" t="s">
        <v>5</v>
      </c>
      <c r="C192" s="113">
        <v>230</v>
      </c>
      <c r="D192" s="113">
        <v>23</v>
      </c>
      <c r="E192" s="113">
        <v>2</v>
      </c>
      <c r="F192" s="113">
        <v>145</v>
      </c>
      <c r="G192" s="113">
        <v>400</v>
      </c>
      <c r="H192" s="2"/>
      <c r="I192" s="1"/>
      <c r="J192" s="1"/>
    </row>
    <row r="193" spans="2:10">
      <c r="B193" s="112" t="s">
        <v>6</v>
      </c>
      <c r="C193" s="113">
        <v>2</v>
      </c>
      <c r="D193" s="113">
        <v>0</v>
      </c>
      <c r="E193" s="113">
        <v>1</v>
      </c>
      <c r="F193" s="113">
        <v>5</v>
      </c>
      <c r="G193" s="113">
        <v>8</v>
      </c>
      <c r="H193" s="2"/>
      <c r="I193" s="1"/>
      <c r="J193" s="1"/>
    </row>
    <row r="194" spans="2:10">
      <c r="B194" s="228" t="s">
        <v>29</v>
      </c>
      <c r="C194" s="229">
        <v>524</v>
      </c>
      <c r="D194" s="229">
        <v>47</v>
      </c>
      <c r="E194" s="229">
        <v>8</v>
      </c>
      <c r="F194" s="230">
        <v>668</v>
      </c>
      <c r="G194" s="230">
        <v>1247</v>
      </c>
      <c r="H194" s="2"/>
      <c r="I194" s="1"/>
      <c r="J194" s="1"/>
    </row>
    <row r="195" spans="2:10">
      <c r="B195" s="121" t="s">
        <v>10</v>
      </c>
      <c r="C195" s="110" t="s">
        <v>91</v>
      </c>
      <c r="D195" s="110" t="s">
        <v>91</v>
      </c>
      <c r="E195" s="110" t="s">
        <v>91</v>
      </c>
      <c r="F195" s="110" t="s">
        <v>91</v>
      </c>
      <c r="G195" s="110" t="s">
        <v>91</v>
      </c>
      <c r="H195" s="2"/>
      <c r="I195" s="1"/>
      <c r="J195" s="1"/>
    </row>
    <row r="196" spans="2:10">
      <c r="B196" s="112" t="s">
        <v>4</v>
      </c>
      <c r="C196" s="113">
        <v>389</v>
      </c>
      <c r="D196" s="113">
        <v>44</v>
      </c>
      <c r="E196" s="113">
        <v>8</v>
      </c>
      <c r="F196" s="113">
        <v>565</v>
      </c>
      <c r="G196" s="113">
        <v>1006</v>
      </c>
      <c r="H196" s="2"/>
      <c r="I196" s="1"/>
      <c r="J196" s="1"/>
    </row>
    <row r="197" spans="2:10">
      <c r="B197" s="112" t="s">
        <v>5</v>
      </c>
      <c r="C197" s="113">
        <v>296</v>
      </c>
      <c r="D197" s="113">
        <v>32</v>
      </c>
      <c r="E197" s="113">
        <v>3</v>
      </c>
      <c r="F197" s="113">
        <v>170</v>
      </c>
      <c r="G197" s="113">
        <v>501</v>
      </c>
      <c r="H197" s="2"/>
      <c r="I197" s="1"/>
      <c r="J197" s="1"/>
    </row>
    <row r="198" spans="2:10">
      <c r="B198" s="112" t="s">
        <v>6</v>
      </c>
      <c r="C198" s="113">
        <v>2</v>
      </c>
      <c r="D198" s="113">
        <v>0</v>
      </c>
      <c r="E198" s="113">
        <v>1</v>
      </c>
      <c r="F198" s="113">
        <v>4</v>
      </c>
      <c r="G198" s="113">
        <v>7</v>
      </c>
      <c r="H198" s="2"/>
      <c r="I198" s="1"/>
      <c r="J198" s="1"/>
    </row>
    <row r="199" spans="2:10">
      <c r="B199" s="232" t="s">
        <v>29</v>
      </c>
      <c r="C199" s="228">
        <v>687</v>
      </c>
      <c r="D199" s="229">
        <v>76</v>
      </c>
      <c r="E199" s="229">
        <v>12</v>
      </c>
      <c r="F199" s="230">
        <v>739</v>
      </c>
      <c r="G199" s="230">
        <v>1514</v>
      </c>
      <c r="H199" s="2"/>
      <c r="I199" s="1"/>
      <c r="J199" s="1"/>
    </row>
    <row r="200" spans="2:10">
      <c r="B200" s="121" t="s">
        <v>11</v>
      </c>
      <c r="C200" s="110" t="s">
        <v>91</v>
      </c>
      <c r="D200" s="110" t="s">
        <v>91</v>
      </c>
      <c r="E200" s="110" t="s">
        <v>91</v>
      </c>
      <c r="F200" s="110" t="s">
        <v>91</v>
      </c>
      <c r="G200" s="110" t="s">
        <v>91</v>
      </c>
    </row>
    <row r="201" spans="2:10">
      <c r="B201" s="112" t="s">
        <v>4</v>
      </c>
      <c r="C201" s="113">
        <v>487</v>
      </c>
      <c r="D201" s="113">
        <v>73</v>
      </c>
      <c r="E201" s="113">
        <v>5</v>
      </c>
      <c r="F201" s="113">
        <v>889</v>
      </c>
      <c r="G201" s="113">
        <v>1454</v>
      </c>
    </row>
    <row r="202" spans="2:10">
      <c r="B202" s="112" t="s">
        <v>5</v>
      </c>
      <c r="C202" s="113">
        <v>411</v>
      </c>
      <c r="D202" s="113">
        <v>49</v>
      </c>
      <c r="E202" s="113">
        <v>5</v>
      </c>
      <c r="F202" s="113">
        <v>269</v>
      </c>
      <c r="G202" s="113">
        <v>734</v>
      </c>
    </row>
    <row r="203" spans="2:10">
      <c r="B203" s="112" t="s">
        <v>6</v>
      </c>
      <c r="C203" s="113">
        <v>11</v>
      </c>
      <c r="D203" s="113">
        <v>0</v>
      </c>
      <c r="E203" s="113">
        <v>0</v>
      </c>
      <c r="F203" s="113">
        <v>6</v>
      </c>
      <c r="G203" s="113">
        <v>17</v>
      </c>
    </row>
    <row r="204" spans="2:10">
      <c r="B204" s="114" t="s">
        <v>29</v>
      </c>
      <c r="C204" s="115">
        <v>909</v>
      </c>
      <c r="D204" s="116">
        <v>122</v>
      </c>
      <c r="E204" s="116">
        <v>10</v>
      </c>
      <c r="F204" s="231">
        <v>1164</v>
      </c>
      <c r="G204" s="233">
        <v>2205</v>
      </c>
    </row>
    <row r="205" spans="2:10">
      <c r="B205" s="223" t="s">
        <v>12</v>
      </c>
      <c r="C205" s="234" t="s">
        <v>91</v>
      </c>
      <c r="D205" s="235" t="s">
        <v>91</v>
      </c>
      <c r="E205" s="235" t="s">
        <v>91</v>
      </c>
      <c r="F205" s="235" t="s">
        <v>91</v>
      </c>
      <c r="G205" s="235" t="s">
        <v>91</v>
      </c>
    </row>
    <row r="206" spans="2:10">
      <c r="B206" s="109" t="s">
        <v>4</v>
      </c>
      <c r="C206" s="110">
        <v>264</v>
      </c>
      <c r="D206" s="110">
        <v>36</v>
      </c>
      <c r="E206" s="110">
        <v>5</v>
      </c>
      <c r="F206" s="110">
        <v>395</v>
      </c>
      <c r="G206" s="236">
        <v>700</v>
      </c>
    </row>
    <row r="207" spans="2:10">
      <c r="B207" s="112" t="s">
        <v>5</v>
      </c>
      <c r="C207" s="113">
        <v>177</v>
      </c>
      <c r="D207" s="113">
        <v>23</v>
      </c>
      <c r="E207" s="113">
        <v>1</v>
      </c>
      <c r="F207" s="113">
        <v>113</v>
      </c>
      <c r="G207" s="237">
        <v>314</v>
      </c>
    </row>
    <row r="208" spans="2:10">
      <c r="B208" s="112" t="s">
        <v>6</v>
      </c>
      <c r="C208" s="113">
        <v>4</v>
      </c>
      <c r="D208" s="113">
        <v>0</v>
      </c>
      <c r="E208" s="113">
        <v>0</v>
      </c>
      <c r="F208" s="113">
        <v>2</v>
      </c>
      <c r="G208" s="237">
        <v>6</v>
      </c>
    </row>
    <row r="209" spans="2:8">
      <c r="B209" s="238" t="s">
        <v>29</v>
      </c>
      <c r="C209" s="231">
        <v>445</v>
      </c>
      <c r="D209" s="231">
        <v>59</v>
      </c>
      <c r="E209" s="231">
        <v>6</v>
      </c>
      <c r="F209" s="231">
        <v>510</v>
      </c>
      <c r="G209" s="233">
        <v>1020</v>
      </c>
    </row>
    <row r="210" spans="2:8">
      <c r="B210" s="239" t="s">
        <v>13</v>
      </c>
      <c r="C210" s="240">
        <v>3310</v>
      </c>
      <c r="D210" s="231">
        <v>371</v>
      </c>
      <c r="E210" s="231">
        <v>51</v>
      </c>
      <c r="F210" s="231">
        <v>4037</v>
      </c>
      <c r="G210" s="233">
        <v>7769</v>
      </c>
    </row>
    <row r="213" spans="2:8">
      <c r="B213" s="2" t="s">
        <v>305</v>
      </c>
      <c r="C213" s="2" t="s">
        <v>326</v>
      </c>
      <c r="D213" s="2"/>
      <c r="E213" s="2"/>
      <c r="F213" s="2"/>
      <c r="G213" s="2"/>
      <c r="H213" s="2"/>
    </row>
    <row r="214" spans="2:8">
      <c r="B214" s="1"/>
      <c r="C214" s="1"/>
      <c r="D214" s="1"/>
      <c r="E214" s="1"/>
      <c r="F214" s="1"/>
      <c r="G214" s="1"/>
      <c r="H214" s="2"/>
    </row>
    <row r="215" spans="2:8">
      <c r="B215" s="71" t="s">
        <v>31</v>
      </c>
      <c r="C215" s="279" t="s">
        <v>48</v>
      </c>
      <c r="D215" s="279" t="s">
        <v>49</v>
      </c>
      <c r="E215" s="279" t="s">
        <v>29</v>
      </c>
      <c r="G215" s="1"/>
      <c r="H215" s="2"/>
    </row>
    <row r="216" spans="2:8">
      <c r="B216" s="68" t="s">
        <v>8</v>
      </c>
      <c r="C216" s="51"/>
      <c r="D216" s="51"/>
      <c r="E216" s="51"/>
      <c r="G216" s="1"/>
      <c r="H216" s="2"/>
    </row>
    <row r="217" spans="2:8">
      <c r="B217" s="51" t="s">
        <v>4</v>
      </c>
      <c r="C217" s="65">
        <v>1149</v>
      </c>
      <c r="D217" s="65">
        <v>83</v>
      </c>
      <c r="E217" s="65">
        <v>1232</v>
      </c>
      <c r="G217" s="1"/>
      <c r="H217" s="2"/>
    </row>
    <row r="218" spans="2:8">
      <c r="B218" s="51" t="s">
        <v>5</v>
      </c>
      <c r="C218" s="65">
        <v>510</v>
      </c>
      <c r="D218" s="65">
        <v>34</v>
      </c>
      <c r="E218" s="65">
        <v>544</v>
      </c>
      <c r="G218" s="1"/>
      <c r="H218" s="2"/>
    </row>
    <row r="219" spans="2:8">
      <c r="B219" s="51" t="s">
        <v>6</v>
      </c>
      <c r="C219" s="65">
        <v>7</v>
      </c>
      <c r="D219" s="51">
        <v>0</v>
      </c>
      <c r="E219" s="51">
        <v>7</v>
      </c>
      <c r="G219" s="1"/>
      <c r="H219" s="2"/>
    </row>
    <row r="220" spans="2:8">
      <c r="B220" s="279" t="s">
        <v>29</v>
      </c>
      <c r="C220" s="99">
        <f>SUM(C217:C219)</f>
        <v>1666</v>
      </c>
      <c r="D220" s="71">
        <f>SUM(D217:D219)</f>
        <v>117</v>
      </c>
      <c r="E220" s="99">
        <f>SUM(E217:E219)</f>
        <v>1783</v>
      </c>
      <c r="G220" s="1"/>
      <c r="H220" s="2"/>
    </row>
    <row r="221" spans="2:8">
      <c r="B221" s="68" t="s">
        <v>9</v>
      </c>
      <c r="C221" s="51"/>
      <c r="D221" s="51"/>
      <c r="E221" s="51"/>
      <c r="G221" s="1"/>
      <c r="H221" s="2"/>
    </row>
    <row r="222" spans="2:8">
      <c r="B222" s="51" t="s">
        <v>4</v>
      </c>
      <c r="C222" s="65">
        <v>789</v>
      </c>
      <c r="D222" s="65">
        <v>50</v>
      </c>
      <c r="E222" s="65">
        <v>839</v>
      </c>
      <c r="G222" s="1"/>
      <c r="H222" s="2"/>
    </row>
    <row r="223" spans="2:8">
      <c r="B223" s="51" t="s">
        <v>5</v>
      </c>
      <c r="C223" s="65">
        <v>383</v>
      </c>
      <c r="D223" s="65">
        <v>17</v>
      </c>
      <c r="E223" s="65">
        <v>400</v>
      </c>
      <c r="G223" s="1"/>
      <c r="H223" s="2"/>
    </row>
    <row r="224" spans="2:8">
      <c r="B224" s="51" t="s">
        <v>6</v>
      </c>
      <c r="C224" s="65">
        <v>6</v>
      </c>
      <c r="D224" s="51">
        <v>2</v>
      </c>
      <c r="E224" s="51">
        <v>8</v>
      </c>
      <c r="G224" s="1"/>
      <c r="H224" s="2"/>
    </row>
    <row r="225" spans="2:8">
      <c r="B225" s="279" t="s">
        <v>29</v>
      </c>
      <c r="C225" s="99">
        <f>SUM(C222:C224)</f>
        <v>1178</v>
      </c>
      <c r="D225" s="71">
        <f>SUM(D222:D224)</f>
        <v>69</v>
      </c>
      <c r="E225" s="99">
        <f>SUM(E222:E224)</f>
        <v>1247</v>
      </c>
      <c r="G225" s="1"/>
      <c r="H225" s="2"/>
    </row>
    <row r="226" spans="2:8">
      <c r="B226" s="68" t="s">
        <v>10</v>
      </c>
      <c r="C226" s="51"/>
      <c r="D226" s="51"/>
      <c r="E226" s="51"/>
      <c r="G226" s="1"/>
      <c r="H226" s="2"/>
    </row>
    <row r="227" spans="2:8">
      <c r="B227" s="51" t="s">
        <v>4</v>
      </c>
      <c r="C227" s="65">
        <v>921</v>
      </c>
      <c r="D227" s="65">
        <v>85</v>
      </c>
      <c r="E227" s="65">
        <v>1006</v>
      </c>
      <c r="G227" s="1"/>
      <c r="H227" s="2"/>
    </row>
    <row r="228" spans="2:8">
      <c r="B228" s="51" t="s">
        <v>5</v>
      </c>
      <c r="C228" s="65">
        <v>470</v>
      </c>
      <c r="D228" s="65">
        <v>31</v>
      </c>
      <c r="E228" s="65">
        <v>501</v>
      </c>
      <c r="G228" s="1"/>
      <c r="H228" s="2"/>
    </row>
    <row r="229" spans="2:8">
      <c r="B229" s="51" t="s">
        <v>6</v>
      </c>
      <c r="C229" s="65">
        <v>4</v>
      </c>
      <c r="D229" s="51">
        <v>3</v>
      </c>
      <c r="E229" s="51">
        <v>7</v>
      </c>
      <c r="G229" s="1"/>
      <c r="H229" s="2"/>
    </row>
    <row r="230" spans="2:8">
      <c r="B230" s="279" t="s">
        <v>29</v>
      </c>
      <c r="C230" s="99">
        <f>SUM(C227:C229)</f>
        <v>1395</v>
      </c>
      <c r="D230" s="71">
        <f>SUM(D227:D229)</f>
        <v>119</v>
      </c>
      <c r="E230" s="99">
        <f>SUM(E227:E229)</f>
        <v>1514</v>
      </c>
      <c r="G230" s="1"/>
      <c r="H230" s="2"/>
    </row>
    <row r="231" spans="2:8">
      <c r="B231" s="68" t="s">
        <v>11</v>
      </c>
      <c r="C231" s="51"/>
      <c r="D231" s="51"/>
      <c r="E231" s="51"/>
      <c r="G231" s="1"/>
      <c r="H231" s="2"/>
    </row>
    <row r="232" spans="2:8">
      <c r="B232" s="51" t="s">
        <v>4</v>
      </c>
      <c r="C232" s="65">
        <v>1220</v>
      </c>
      <c r="D232" s="65">
        <v>234</v>
      </c>
      <c r="E232" s="65">
        <v>1454</v>
      </c>
      <c r="G232" s="1"/>
      <c r="H232" s="2"/>
    </row>
    <row r="233" spans="2:8">
      <c r="B233" s="51" t="s">
        <v>5</v>
      </c>
      <c r="C233" s="65">
        <v>677</v>
      </c>
      <c r="D233" s="65">
        <v>57</v>
      </c>
      <c r="E233" s="65">
        <v>734</v>
      </c>
      <c r="G233" s="1"/>
      <c r="H233" s="2"/>
    </row>
    <row r="234" spans="2:8">
      <c r="B234" s="51" t="s">
        <v>6</v>
      </c>
      <c r="C234" s="65">
        <v>14</v>
      </c>
      <c r="D234" s="65">
        <v>3</v>
      </c>
      <c r="E234" s="51">
        <v>17</v>
      </c>
      <c r="G234" s="1"/>
      <c r="H234" s="2"/>
    </row>
    <row r="235" spans="2:8">
      <c r="B235" s="279" t="s">
        <v>29</v>
      </c>
      <c r="C235" s="99">
        <f>SUM(C232:C234)</f>
        <v>1911</v>
      </c>
      <c r="D235" s="71">
        <f>SUM(D232:D234)</f>
        <v>294</v>
      </c>
      <c r="E235" s="99">
        <f>SUM(E232:E234)</f>
        <v>2205</v>
      </c>
      <c r="G235" s="1"/>
      <c r="H235" s="2"/>
    </row>
    <row r="236" spans="2:8">
      <c r="B236" s="68" t="s">
        <v>12</v>
      </c>
      <c r="C236" s="51"/>
      <c r="D236" s="51"/>
      <c r="E236" s="51"/>
      <c r="G236" s="1"/>
      <c r="H236" s="2"/>
    </row>
    <row r="237" spans="2:8">
      <c r="B237" s="51" t="s">
        <v>4</v>
      </c>
      <c r="C237" s="65">
        <v>612</v>
      </c>
      <c r="D237" s="65">
        <v>88</v>
      </c>
      <c r="E237" s="65">
        <v>700</v>
      </c>
      <c r="G237" s="1"/>
      <c r="H237" s="2"/>
    </row>
    <row r="238" spans="2:8">
      <c r="B238" s="51" t="s">
        <v>5</v>
      </c>
      <c r="C238" s="65">
        <v>290</v>
      </c>
      <c r="D238" s="65">
        <v>24</v>
      </c>
      <c r="E238" s="65">
        <v>314</v>
      </c>
      <c r="G238" s="1"/>
      <c r="H238" s="2"/>
    </row>
    <row r="239" spans="2:8">
      <c r="B239" s="51" t="s">
        <v>6</v>
      </c>
      <c r="C239" s="51">
        <v>6</v>
      </c>
      <c r="D239" s="51">
        <v>0</v>
      </c>
      <c r="E239" s="51">
        <v>6</v>
      </c>
      <c r="G239" s="1"/>
      <c r="H239" s="2"/>
    </row>
    <row r="240" spans="2:8">
      <c r="B240" s="279" t="s">
        <v>29</v>
      </c>
      <c r="C240" s="71">
        <f>SUM(C237:C239)</f>
        <v>908</v>
      </c>
      <c r="D240" s="71">
        <f>SUM(D237:D239)</f>
        <v>112</v>
      </c>
      <c r="E240" s="71">
        <f>SUM(E237:E239)</f>
        <v>1020</v>
      </c>
      <c r="G240" s="1"/>
      <c r="H240" s="2"/>
    </row>
    <row r="241" spans="2:10">
      <c r="B241" s="71" t="s">
        <v>13</v>
      </c>
      <c r="C241" s="99">
        <f>SUM(C240,C235,C230,C225,C220)</f>
        <v>7058</v>
      </c>
      <c r="D241" s="71">
        <f>SUM(D240,D235,D230,D225,D220)</f>
        <v>711</v>
      </c>
      <c r="E241" s="99">
        <f>SUM(E240,E235,E230,E225,E220)</f>
        <v>7769</v>
      </c>
      <c r="G241" s="1"/>
      <c r="H241" s="2"/>
    </row>
    <row r="242" spans="2:10">
      <c r="B242" s="2"/>
      <c r="C242" s="2"/>
      <c r="D242" s="2"/>
      <c r="E242" s="2"/>
      <c r="F242" s="2"/>
      <c r="G242" s="2"/>
      <c r="H242" s="2"/>
    </row>
    <row r="243" spans="2:10">
      <c r="B243" s="2"/>
      <c r="C243" s="2"/>
      <c r="D243" s="2"/>
      <c r="E243" s="2"/>
      <c r="F243" s="2"/>
      <c r="G243" s="2"/>
      <c r="H243" s="2"/>
    </row>
    <row r="244" spans="2:10">
      <c r="B244" s="2" t="s">
        <v>305</v>
      </c>
      <c r="C244" s="2" t="s">
        <v>327</v>
      </c>
      <c r="D244" s="2"/>
      <c r="E244" s="2"/>
      <c r="F244" s="1"/>
      <c r="G244" s="1"/>
      <c r="H244" s="1"/>
      <c r="I244" s="1"/>
      <c r="J244" s="1"/>
    </row>
    <row r="245" spans="2:10">
      <c r="B245" s="1"/>
      <c r="C245" s="1"/>
      <c r="D245" s="1"/>
      <c r="E245" s="1"/>
      <c r="F245" s="1"/>
      <c r="G245" s="1"/>
      <c r="H245" s="1"/>
      <c r="I245" s="1"/>
      <c r="J245" s="1"/>
    </row>
    <row r="246" spans="2:10">
      <c r="B246" s="16" t="s">
        <v>4</v>
      </c>
      <c r="I246" s="1"/>
      <c r="J246" s="1"/>
    </row>
    <row r="247" spans="2:10" s="40" customFormat="1" ht="28.9">
      <c r="B247" s="404" t="s">
        <v>328</v>
      </c>
      <c r="C247" s="273" t="s">
        <v>8</v>
      </c>
      <c r="D247" s="273" t="s">
        <v>9</v>
      </c>
      <c r="E247" s="273" t="s">
        <v>10</v>
      </c>
      <c r="F247" s="273" t="s">
        <v>11</v>
      </c>
      <c r="G247" s="273" t="s">
        <v>12</v>
      </c>
      <c r="H247" s="273" t="s">
        <v>29</v>
      </c>
      <c r="I247" s="3"/>
      <c r="J247" s="3"/>
    </row>
    <row r="248" spans="2:10">
      <c r="B248" s="405" t="s">
        <v>329</v>
      </c>
      <c r="C248" s="160">
        <v>138</v>
      </c>
      <c r="D248" s="161">
        <v>100</v>
      </c>
      <c r="E248" s="160">
        <v>111</v>
      </c>
      <c r="F248" s="160">
        <v>178</v>
      </c>
      <c r="G248" s="160">
        <v>83</v>
      </c>
      <c r="H248" s="160">
        <f>SUM(C248:G248)</f>
        <v>610</v>
      </c>
      <c r="I248" s="1"/>
      <c r="J248" s="1"/>
    </row>
    <row r="249" spans="2:10" ht="24.6">
      <c r="B249" s="405" t="s">
        <v>330</v>
      </c>
      <c r="C249" s="24">
        <v>153</v>
      </c>
      <c r="D249" s="266">
        <v>109</v>
      </c>
      <c r="E249" s="24">
        <v>126</v>
      </c>
      <c r="F249" s="24">
        <v>177</v>
      </c>
      <c r="G249" s="24">
        <v>90</v>
      </c>
      <c r="H249" s="24">
        <f t="shared" ref="H249:H255" si="24">SUM(C249:G249)</f>
        <v>655</v>
      </c>
      <c r="I249" s="1"/>
      <c r="J249" s="1"/>
    </row>
    <row r="250" spans="2:10" ht="48.6">
      <c r="B250" s="405" t="s">
        <v>331</v>
      </c>
      <c r="C250" s="24">
        <v>204</v>
      </c>
      <c r="D250" s="266">
        <v>138</v>
      </c>
      <c r="E250" s="24">
        <v>141</v>
      </c>
      <c r="F250" s="24">
        <v>208</v>
      </c>
      <c r="G250" s="24">
        <v>103</v>
      </c>
      <c r="H250" s="24">
        <f t="shared" si="24"/>
        <v>794</v>
      </c>
      <c r="I250" s="1"/>
      <c r="J250" s="1"/>
    </row>
    <row r="251" spans="2:10" ht="36.6">
      <c r="B251" s="405" t="s">
        <v>332</v>
      </c>
      <c r="C251" s="24">
        <v>146</v>
      </c>
      <c r="D251" s="266">
        <v>106</v>
      </c>
      <c r="E251" s="24">
        <v>124</v>
      </c>
      <c r="F251" s="24">
        <v>233</v>
      </c>
      <c r="G251" s="24">
        <v>101</v>
      </c>
      <c r="H251" s="24">
        <f t="shared" si="24"/>
        <v>710</v>
      </c>
      <c r="I251" s="1"/>
      <c r="J251" s="1"/>
    </row>
    <row r="252" spans="2:10" ht="24.6">
      <c r="B252" s="405" t="s">
        <v>333</v>
      </c>
      <c r="C252" s="24">
        <v>327</v>
      </c>
      <c r="D252" s="266">
        <v>229</v>
      </c>
      <c r="E252" s="24">
        <v>255</v>
      </c>
      <c r="F252" s="24">
        <v>420</v>
      </c>
      <c r="G252" s="24">
        <v>199</v>
      </c>
      <c r="H252" s="24">
        <f t="shared" si="24"/>
        <v>1430</v>
      </c>
      <c r="I252" s="1"/>
      <c r="J252" s="1"/>
    </row>
    <row r="253" spans="2:10" ht="36.6">
      <c r="B253" s="405" t="s">
        <v>334</v>
      </c>
      <c r="C253" s="24">
        <v>198</v>
      </c>
      <c r="D253" s="266">
        <v>125</v>
      </c>
      <c r="E253" s="24">
        <v>148</v>
      </c>
      <c r="F253" s="24">
        <v>225</v>
      </c>
      <c r="G253" s="24">
        <v>118</v>
      </c>
      <c r="H253" s="24">
        <f t="shared" si="24"/>
        <v>814</v>
      </c>
      <c r="I253" s="1"/>
      <c r="J253" s="1"/>
    </row>
    <row r="254" spans="2:10" ht="36.6">
      <c r="B254" s="405" t="s">
        <v>335</v>
      </c>
      <c r="C254" s="24">
        <v>415</v>
      </c>
      <c r="D254" s="266">
        <v>305</v>
      </c>
      <c r="E254" s="24">
        <v>326</v>
      </c>
      <c r="F254" s="24">
        <v>509</v>
      </c>
      <c r="G254" s="24">
        <v>226</v>
      </c>
      <c r="H254" s="24">
        <f t="shared" si="24"/>
        <v>1781</v>
      </c>
      <c r="I254" s="1"/>
      <c r="J254" s="1"/>
    </row>
    <row r="255" spans="2:10">
      <c r="B255" s="36" t="s">
        <v>336</v>
      </c>
      <c r="C255" s="36">
        <v>518</v>
      </c>
      <c r="D255" s="278">
        <v>376</v>
      </c>
      <c r="E255" s="36">
        <v>422</v>
      </c>
      <c r="F255" s="36">
        <v>671</v>
      </c>
      <c r="G255" s="36">
        <v>298</v>
      </c>
      <c r="H255" s="36">
        <f t="shared" si="24"/>
        <v>2285</v>
      </c>
      <c r="I255" s="1"/>
      <c r="J255" s="1"/>
    </row>
    <row r="256" spans="2:10">
      <c r="B256" s="1"/>
      <c r="C256" s="1"/>
      <c r="E256" s="1"/>
      <c r="F256" s="1"/>
      <c r="G256" s="1"/>
      <c r="H256" s="1"/>
      <c r="I256" s="1"/>
      <c r="J256" s="1"/>
    </row>
    <row r="257" spans="2:10">
      <c r="B257" s="1"/>
      <c r="C257" s="1"/>
      <c r="E257" s="1"/>
      <c r="F257" s="1"/>
      <c r="G257" s="1"/>
      <c r="H257" s="1"/>
      <c r="I257" s="1"/>
      <c r="J257" s="1"/>
    </row>
    <row r="258" spans="2:10">
      <c r="B258" s="16" t="s">
        <v>5</v>
      </c>
      <c r="I258" s="1"/>
      <c r="J258" s="1"/>
    </row>
    <row r="259" spans="2:10" ht="28.9">
      <c r="B259" s="406" t="s">
        <v>328</v>
      </c>
      <c r="C259" s="345" t="s">
        <v>8</v>
      </c>
      <c r="D259" s="273" t="s">
        <v>9</v>
      </c>
      <c r="E259" s="346" t="s">
        <v>10</v>
      </c>
      <c r="F259" s="273" t="s">
        <v>11</v>
      </c>
      <c r="G259" s="273" t="s">
        <v>12</v>
      </c>
      <c r="H259" s="273" t="s">
        <v>29</v>
      </c>
      <c r="I259" s="1"/>
      <c r="J259" s="1"/>
    </row>
    <row r="260" spans="2:10">
      <c r="B260" s="405" t="s">
        <v>329</v>
      </c>
      <c r="C260" s="160">
        <v>138</v>
      </c>
      <c r="D260" s="160">
        <v>100</v>
      </c>
      <c r="E260" s="160">
        <v>111</v>
      </c>
      <c r="F260" s="160">
        <v>178</v>
      </c>
      <c r="G260" s="160">
        <v>83</v>
      </c>
      <c r="H260" s="160">
        <f>SUM(C260:G260)</f>
        <v>610</v>
      </c>
      <c r="I260" s="1"/>
      <c r="J260" s="1"/>
    </row>
    <row r="261" spans="2:10">
      <c r="B261" s="405" t="s">
        <v>329</v>
      </c>
      <c r="C261" s="24">
        <v>58</v>
      </c>
      <c r="D261" s="24">
        <v>48</v>
      </c>
      <c r="E261" s="24">
        <v>55</v>
      </c>
      <c r="F261" s="24">
        <v>71</v>
      </c>
      <c r="G261" s="24">
        <v>28</v>
      </c>
      <c r="H261" s="24">
        <f>SUM(C261:G261)</f>
        <v>260</v>
      </c>
      <c r="I261" s="1"/>
      <c r="J261" s="1"/>
    </row>
    <row r="262" spans="2:10" ht="24.6">
      <c r="B262" s="405" t="s">
        <v>330</v>
      </c>
      <c r="C262" s="24">
        <v>73</v>
      </c>
      <c r="D262" s="24">
        <v>73</v>
      </c>
      <c r="E262" s="24">
        <v>77</v>
      </c>
      <c r="F262" s="24">
        <v>110</v>
      </c>
      <c r="G262" s="24">
        <v>39</v>
      </c>
      <c r="H262" s="24">
        <f t="shared" ref="H262:H268" si="25">SUM(C262:G262)</f>
        <v>372</v>
      </c>
      <c r="I262" s="1"/>
      <c r="J262" s="1"/>
    </row>
    <row r="263" spans="2:10" ht="48.6">
      <c r="B263" s="405" t="s">
        <v>331</v>
      </c>
      <c r="C263" s="24">
        <v>57</v>
      </c>
      <c r="D263" s="24">
        <v>51</v>
      </c>
      <c r="E263" s="24">
        <v>66</v>
      </c>
      <c r="F263" s="24">
        <v>100</v>
      </c>
      <c r="G263" s="24">
        <v>46</v>
      </c>
      <c r="H263" s="24">
        <f t="shared" si="25"/>
        <v>320</v>
      </c>
      <c r="I263" s="1"/>
      <c r="J263" s="1"/>
    </row>
    <row r="264" spans="2:10" ht="36.6">
      <c r="B264" s="405" t="s">
        <v>332</v>
      </c>
      <c r="C264" s="24">
        <v>80</v>
      </c>
      <c r="D264" s="24">
        <v>74</v>
      </c>
      <c r="E264" s="24">
        <v>109</v>
      </c>
      <c r="F264" s="24">
        <v>144</v>
      </c>
      <c r="G264" s="24">
        <v>55</v>
      </c>
      <c r="H264" s="24">
        <f t="shared" si="25"/>
        <v>462</v>
      </c>
      <c r="I264" s="1"/>
      <c r="J264" s="1"/>
    </row>
    <row r="265" spans="2:10" ht="24.6">
      <c r="B265" s="405" t="s">
        <v>333</v>
      </c>
      <c r="C265" s="24">
        <v>122</v>
      </c>
      <c r="D265" s="24">
        <v>88</v>
      </c>
      <c r="E265" s="24">
        <v>123</v>
      </c>
      <c r="F265" s="24">
        <v>195</v>
      </c>
      <c r="G265" s="24">
        <v>80</v>
      </c>
      <c r="H265" s="24">
        <f t="shared" si="25"/>
        <v>608</v>
      </c>
      <c r="I265" s="1"/>
      <c r="J265" s="1"/>
    </row>
    <row r="266" spans="2:10" ht="36.6">
      <c r="B266" s="405" t="s">
        <v>334</v>
      </c>
      <c r="C266" s="24">
        <v>94</v>
      </c>
      <c r="D266" s="24">
        <v>78</v>
      </c>
      <c r="E266" s="24">
        <v>88</v>
      </c>
      <c r="F266" s="24">
        <v>119</v>
      </c>
      <c r="G266" s="24">
        <v>50</v>
      </c>
      <c r="H266" s="24">
        <f t="shared" si="25"/>
        <v>429</v>
      </c>
      <c r="I266" s="1"/>
      <c r="J266" s="1"/>
    </row>
    <row r="267" spans="2:10" ht="36.6">
      <c r="B267" s="405" t="s">
        <v>335</v>
      </c>
      <c r="C267" s="24">
        <v>98</v>
      </c>
      <c r="D267" s="24">
        <v>90</v>
      </c>
      <c r="E267" s="24">
        <v>122</v>
      </c>
      <c r="F267" s="24">
        <v>176</v>
      </c>
      <c r="G267" s="24">
        <v>68</v>
      </c>
      <c r="H267" s="24">
        <f t="shared" si="25"/>
        <v>554</v>
      </c>
      <c r="I267" s="1"/>
      <c r="J267" s="1"/>
    </row>
    <row r="268" spans="2:10">
      <c r="B268" s="36" t="s">
        <v>336</v>
      </c>
      <c r="C268" s="36">
        <v>183</v>
      </c>
      <c r="D268" s="36">
        <v>170</v>
      </c>
      <c r="E268" s="36">
        <v>208</v>
      </c>
      <c r="F268" s="36">
        <v>316</v>
      </c>
      <c r="G268" s="36">
        <v>123</v>
      </c>
      <c r="H268" s="36">
        <f t="shared" si="25"/>
        <v>1000</v>
      </c>
      <c r="I268" s="1"/>
      <c r="J268" s="1"/>
    </row>
    <row r="269" spans="2:10">
      <c r="B269" s="1"/>
      <c r="C269" s="1"/>
      <c r="D269" s="1"/>
      <c r="E269" s="1"/>
      <c r="F269" s="1"/>
      <c r="G269" s="1"/>
      <c r="H269" s="1"/>
      <c r="I269" s="1"/>
      <c r="J269" s="1"/>
    </row>
    <row r="270" spans="2:10">
      <c r="B270" s="1"/>
      <c r="C270" s="1"/>
      <c r="D270" s="1"/>
      <c r="E270" s="1"/>
      <c r="F270" s="1"/>
      <c r="G270" s="1"/>
      <c r="H270" s="1"/>
      <c r="I270" s="1"/>
      <c r="J270" s="1"/>
    </row>
    <row r="271" spans="2:10" ht="28.9">
      <c r="B271" s="407" t="s">
        <v>337</v>
      </c>
      <c r="I271" s="1"/>
      <c r="J271" s="1"/>
    </row>
    <row r="272" spans="2:10" ht="28.9">
      <c r="B272" s="49" t="s">
        <v>328</v>
      </c>
      <c r="C272" s="273" t="s">
        <v>8</v>
      </c>
      <c r="D272" s="273" t="s">
        <v>9</v>
      </c>
      <c r="E272" s="273" t="s">
        <v>10</v>
      </c>
      <c r="F272" s="273" t="s">
        <v>11</v>
      </c>
      <c r="G272" s="273" t="s">
        <v>12</v>
      </c>
      <c r="H272" s="273" t="s">
        <v>29</v>
      </c>
      <c r="I272" s="1"/>
      <c r="J272" s="1"/>
    </row>
    <row r="273" spans="2:10">
      <c r="B273" s="405" t="s">
        <v>329</v>
      </c>
      <c r="C273" s="272">
        <v>0</v>
      </c>
      <c r="D273" s="24">
        <v>0</v>
      </c>
      <c r="E273" s="24">
        <v>1</v>
      </c>
      <c r="F273" s="24">
        <v>1</v>
      </c>
      <c r="G273" s="24">
        <v>0</v>
      </c>
      <c r="H273" s="24">
        <f>SUM(C273:G273)</f>
        <v>2</v>
      </c>
      <c r="I273" s="1"/>
      <c r="J273" s="1"/>
    </row>
    <row r="274" spans="2:10" ht="24.6">
      <c r="B274" s="405" t="s">
        <v>330</v>
      </c>
      <c r="C274" s="272">
        <v>0</v>
      </c>
      <c r="D274" s="24">
        <v>0</v>
      </c>
      <c r="E274" s="24">
        <v>1</v>
      </c>
      <c r="F274" s="24">
        <v>0</v>
      </c>
      <c r="G274" s="24">
        <v>1</v>
      </c>
      <c r="H274" s="24">
        <f t="shared" ref="H274:H280" si="26">SUM(C274:G274)</f>
        <v>2</v>
      </c>
      <c r="I274" s="1"/>
      <c r="J274" s="1"/>
    </row>
    <row r="275" spans="2:10" ht="48.6">
      <c r="B275" s="405" t="s">
        <v>331</v>
      </c>
      <c r="C275" s="272">
        <v>0</v>
      </c>
      <c r="D275" s="24">
        <v>2</v>
      </c>
      <c r="E275" s="24">
        <v>3</v>
      </c>
      <c r="F275" s="24">
        <v>5</v>
      </c>
      <c r="G275" s="24">
        <v>0</v>
      </c>
      <c r="H275" s="24">
        <f t="shared" si="26"/>
        <v>10</v>
      </c>
      <c r="I275" s="1"/>
      <c r="J275" s="1"/>
    </row>
    <row r="276" spans="2:10" ht="36.6">
      <c r="B276" s="405" t="s">
        <v>332</v>
      </c>
      <c r="C276" s="272">
        <v>0</v>
      </c>
      <c r="D276" s="24">
        <v>2</v>
      </c>
      <c r="E276" s="24">
        <v>1</v>
      </c>
      <c r="F276" s="24">
        <v>0</v>
      </c>
      <c r="G276" s="24">
        <v>1</v>
      </c>
      <c r="H276" s="24">
        <f t="shared" si="26"/>
        <v>4</v>
      </c>
      <c r="I276" s="1"/>
      <c r="J276" s="1"/>
    </row>
    <row r="277" spans="2:10" ht="24.6">
      <c r="B277" s="405" t="s">
        <v>333</v>
      </c>
      <c r="C277" s="272">
        <v>1</v>
      </c>
      <c r="D277" s="24">
        <v>3</v>
      </c>
      <c r="E277" s="24">
        <v>2</v>
      </c>
      <c r="F277" s="24">
        <v>4</v>
      </c>
      <c r="G277" s="24"/>
      <c r="H277" s="24">
        <f t="shared" si="26"/>
        <v>10</v>
      </c>
      <c r="I277" s="1"/>
      <c r="J277" s="1"/>
    </row>
    <row r="278" spans="2:10" ht="36.6">
      <c r="B278" s="405" t="s">
        <v>334</v>
      </c>
      <c r="C278" s="272">
        <v>1</v>
      </c>
      <c r="D278" s="24">
        <v>2</v>
      </c>
      <c r="E278" s="24">
        <v>1</v>
      </c>
      <c r="F278" s="24">
        <v>1</v>
      </c>
      <c r="G278" s="24">
        <v>1</v>
      </c>
      <c r="H278" s="24">
        <f t="shared" si="26"/>
        <v>6</v>
      </c>
      <c r="I278" s="1"/>
      <c r="J278" s="1"/>
    </row>
    <row r="279" spans="2:10" ht="36.6">
      <c r="B279" s="405" t="s">
        <v>335</v>
      </c>
      <c r="C279" s="272">
        <v>1</v>
      </c>
      <c r="D279" s="24">
        <v>2</v>
      </c>
      <c r="E279" s="24">
        <v>3</v>
      </c>
      <c r="F279" s="24">
        <v>1</v>
      </c>
      <c r="G279" s="24">
        <v>1</v>
      </c>
      <c r="H279" s="24">
        <f t="shared" si="26"/>
        <v>8</v>
      </c>
      <c r="I279" s="1"/>
      <c r="J279" s="1"/>
    </row>
    <row r="280" spans="2:10">
      <c r="B280" s="36" t="s">
        <v>336</v>
      </c>
      <c r="C280" s="36">
        <v>1</v>
      </c>
      <c r="D280" s="36">
        <v>6</v>
      </c>
      <c r="E280" s="36">
        <v>4</v>
      </c>
      <c r="F280" s="36">
        <v>7</v>
      </c>
      <c r="G280" s="36">
        <v>1</v>
      </c>
      <c r="H280" s="36">
        <f t="shared" si="26"/>
        <v>19</v>
      </c>
      <c r="I280" s="1"/>
      <c r="J280" s="1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2F5597"/>
  </sheetPr>
  <dimension ref="B2:J247"/>
  <sheetViews>
    <sheetView topLeftCell="A232" workbookViewId="0">
      <selection activeCell="A219" sqref="A219:XFD219"/>
    </sheetView>
  </sheetViews>
  <sheetFormatPr defaultColWidth="20.7109375" defaultRowHeight="14.45"/>
  <cols>
    <col min="1" max="1" width="7.7109375" customWidth="1"/>
  </cols>
  <sheetData>
    <row r="2" spans="2:10" s="40" customFormat="1" ht="28.9">
      <c r="B2" s="370" t="s">
        <v>338</v>
      </c>
      <c r="C2" s="360" t="s">
        <v>339</v>
      </c>
      <c r="D2" s="78"/>
      <c r="E2" s="78"/>
      <c r="F2" s="78"/>
      <c r="G2" s="78"/>
      <c r="H2" s="78"/>
      <c r="I2" s="78"/>
      <c r="J2" s="78"/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>
      <c r="B4" s="5" t="s">
        <v>31</v>
      </c>
      <c r="C4" s="70" t="s">
        <v>48</v>
      </c>
      <c r="D4" s="70" t="s">
        <v>49</v>
      </c>
      <c r="E4" s="70" t="s">
        <v>29</v>
      </c>
      <c r="F4" s="1"/>
      <c r="G4" s="1"/>
      <c r="H4" s="1"/>
      <c r="I4" s="1"/>
      <c r="J4" s="1"/>
    </row>
    <row r="5" spans="2:10">
      <c r="B5" s="68" t="s">
        <v>8</v>
      </c>
      <c r="C5" s="65"/>
      <c r="D5" s="65"/>
      <c r="E5" s="65"/>
      <c r="F5" s="1"/>
      <c r="G5" s="1"/>
      <c r="H5" s="1"/>
      <c r="I5" s="1"/>
      <c r="J5" s="1"/>
    </row>
    <row r="6" spans="2:10">
      <c r="B6" s="51" t="s">
        <v>4</v>
      </c>
      <c r="C6" s="51">
        <v>549</v>
      </c>
      <c r="D6" s="51">
        <v>683</v>
      </c>
      <c r="E6" s="97">
        <f>SUM(C6:D6)</f>
        <v>1232</v>
      </c>
      <c r="F6" s="1"/>
      <c r="G6" s="1"/>
      <c r="H6" s="1"/>
      <c r="I6" s="1"/>
      <c r="J6" s="1"/>
    </row>
    <row r="7" spans="2:10">
      <c r="B7" s="51" t="s">
        <v>5</v>
      </c>
      <c r="C7" s="51">
        <v>321</v>
      </c>
      <c r="D7" s="51">
        <v>223</v>
      </c>
      <c r="E7" s="97">
        <f t="shared" ref="E7:E29" si="0">SUM(C7:D7)</f>
        <v>544</v>
      </c>
      <c r="F7" s="1"/>
      <c r="G7" s="1"/>
      <c r="H7" s="1"/>
      <c r="I7" s="1"/>
      <c r="J7" s="1"/>
    </row>
    <row r="8" spans="2:10">
      <c r="B8" s="51" t="s">
        <v>6</v>
      </c>
      <c r="C8" s="51">
        <v>5</v>
      </c>
      <c r="D8" s="51">
        <v>2</v>
      </c>
      <c r="E8" s="97">
        <f t="shared" si="0"/>
        <v>7</v>
      </c>
      <c r="F8" s="1"/>
      <c r="G8" s="1"/>
      <c r="H8" s="1"/>
      <c r="I8" s="1"/>
      <c r="J8" s="1"/>
    </row>
    <row r="9" spans="2:10">
      <c r="B9" s="70" t="s">
        <v>29</v>
      </c>
      <c r="C9" s="98">
        <f>SUM(C6:C8)</f>
        <v>875</v>
      </c>
      <c r="D9" s="98">
        <f>SUM(D6:D8)</f>
        <v>908</v>
      </c>
      <c r="E9" s="98">
        <f t="shared" si="0"/>
        <v>1783</v>
      </c>
      <c r="F9" s="1"/>
      <c r="G9" s="1"/>
      <c r="H9" s="1"/>
      <c r="I9" s="1"/>
      <c r="J9" s="1"/>
    </row>
    <row r="10" spans="2:10">
      <c r="B10" s="68" t="s">
        <v>9</v>
      </c>
      <c r="C10" s="65"/>
      <c r="D10" s="65"/>
      <c r="E10" s="97"/>
      <c r="F10" s="1"/>
      <c r="G10" s="1"/>
      <c r="H10" s="1"/>
      <c r="I10" s="1"/>
      <c r="J10" s="1"/>
    </row>
    <row r="11" spans="2:10">
      <c r="B11" s="51" t="s">
        <v>4</v>
      </c>
      <c r="C11" s="51">
        <v>407</v>
      </c>
      <c r="D11" s="51">
        <v>432</v>
      </c>
      <c r="E11" s="97">
        <f t="shared" si="0"/>
        <v>839</v>
      </c>
      <c r="F11" s="1"/>
      <c r="G11" s="1"/>
      <c r="H11" s="1"/>
      <c r="I11" s="1"/>
      <c r="J11" s="1"/>
    </row>
    <row r="12" spans="2:10">
      <c r="B12" s="51" t="s">
        <v>5</v>
      </c>
      <c r="C12" s="51">
        <v>268</v>
      </c>
      <c r="D12" s="51">
        <v>132</v>
      </c>
      <c r="E12" s="97">
        <f t="shared" si="0"/>
        <v>400</v>
      </c>
      <c r="F12" s="1"/>
      <c r="G12" s="1"/>
      <c r="H12" s="1"/>
      <c r="I12" s="1"/>
      <c r="J12" s="1"/>
    </row>
    <row r="13" spans="2:10">
      <c r="B13" s="51" t="s">
        <v>6</v>
      </c>
      <c r="C13" s="51">
        <v>5</v>
      </c>
      <c r="D13" s="51">
        <v>3</v>
      </c>
      <c r="E13" s="97">
        <f t="shared" si="0"/>
        <v>8</v>
      </c>
      <c r="F13" s="1"/>
      <c r="G13" s="1"/>
      <c r="H13" s="1"/>
      <c r="I13" s="1"/>
      <c r="J13" s="1"/>
    </row>
    <row r="14" spans="2:10">
      <c r="B14" s="70" t="s">
        <v>29</v>
      </c>
      <c r="C14" s="98">
        <f>SUM(C11:C13)</f>
        <v>680</v>
      </c>
      <c r="D14" s="98">
        <f>SUM(D11:D13)</f>
        <v>567</v>
      </c>
      <c r="E14" s="98">
        <f t="shared" si="0"/>
        <v>1247</v>
      </c>
      <c r="F14" s="1"/>
      <c r="G14" s="1"/>
      <c r="H14" s="1"/>
      <c r="I14" s="1"/>
      <c r="J14" s="1"/>
    </row>
    <row r="15" spans="2:10">
      <c r="B15" s="68" t="s">
        <v>10</v>
      </c>
      <c r="C15" s="65"/>
      <c r="D15" s="65"/>
      <c r="E15" s="97"/>
      <c r="F15" s="1"/>
      <c r="G15" s="1"/>
      <c r="H15" s="1"/>
      <c r="I15" s="1"/>
      <c r="J15" s="1"/>
    </row>
    <row r="16" spans="2:10">
      <c r="B16" s="51" t="s">
        <v>4</v>
      </c>
      <c r="C16" s="51">
        <v>497</v>
      </c>
      <c r="D16" s="51">
        <v>509</v>
      </c>
      <c r="E16" s="97">
        <f t="shared" si="0"/>
        <v>1006</v>
      </c>
      <c r="F16" s="1"/>
      <c r="G16" s="1"/>
      <c r="H16" s="1"/>
      <c r="I16" s="1"/>
      <c r="J16" s="1"/>
    </row>
    <row r="17" spans="2:10">
      <c r="B17" s="51" t="s">
        <v>5</v>
      </c>
      <c r="C17" s="51">
        <v>307</v>
      </c>
      <c r="D17" s="51">
        <v>194</v>
      </c>
      <c r="E17" s="97">
        <f t="shared" si="0"/>
        <v>501</v>
      </c>
      <c r="F17" s="1"/>
      <c r="G17" s="1"/>
      <c r="H17" s="1"/>
      <c r="I17" s="1"/>
      <c r="J17" s="1"/>
    </row>
    <row r="18" spans="2:10">
      <c r="B18" s="51" t="s">
        <v>6</v>
      </c>
      <c r="C18" s="51">
        <v>4</v>
      </c>
      <c r="D18" s="51">
        <v>3</v>
      </c>
      <c r="E18" s="97">
        <f t="shared" si="0"/>
        <v>7</v>
      </c>
      <c r="F18" s="1"/>
      <c r="G18" s="1"/>
      <c r="H18" s="1"/>
      <c r="I18" s="1"/>
      <c r="J18" s="1"/>
    </row>
    <row r="19" spans="2:10">
      <c r="B19" s="70" t="s">
        <v>29</v>
      </c>
      <c r="C19" s="70">
        <f>SUM(C16:C18)</f>
        <v>808</v>
      </c>
      <c r="D19" s="70">
        <f>SUM(D16:D18)</f>
        <v>706</v>
      </c>
      <c r="E19" s="98">
        <f t="shared" si="0"/>
        <v>1514</v>
      </c>
      <c r="F19" s="1"/>
      <c r="G19" s="1"/>
      <c r="H19" s="1"/>
      <c r="I19" s="1"/>
      <c r="J19" s="1"/>
    </row>
    <row r="20" spans="2:10">
      <c r="B20" s="68" t="s">
        <v>11</v>
      </c>
      <c r="C20" s="65"/>
      <c r="D20" s="65"/>
      <c r="E20" s="97"/>
      <c r="F20" s="1"/>
      <c r="G20" s="1"/>
      <c r="H20" s="1"/>
      <c r="I20" s="1"/>
      <c r="J20" s="1"/>
    </row>
    <row r="21" spans="2:10">
      <c r="B21" s="51" t="s">
        <v>4</v>
      </c>
      <c r="C21" s="51">
        <v>674</v>
      </c>
      <c r="D21" s="51">
        <v>780</v>
      </c>
      <c r="E21" s="97">
        <f t="shared" si="0"/>
        <v>1454</v>
      </c>
      <c r="F21" s="1"/>
      <c r="G21" s="1"/>
      <c r="H21" s="1"/>
      <c r="I21" s="1"/>
      <c r="J21" s="1"/>
    </row>
    <row r="22" spans="2:10">
      <c r="B22" s="51" t="s">
        <v>5</v>
      </c>
      <c r="C22" s="51">
        <v>432</v>
      </c>
      <c r="D22" s="51">
        <v>302</v>
      </c>
      <c r="E22" s="97">
        <f t="shared" si="0"/>
        <v>734</v>
      </c>
      <c r="F22" s="1"/>
      <c r="G22" s="1"/>
      <c r="H22" s="1"/>
      <c r="I22" s="1"/>
      <c r="J22" s="1"/>
    </row>
    <row r="23" spans="2:10">
      <c r="B23" s="51" t="s">
        <v>6</v>
      </c>
      <c r="C23" s="51">
        <v>9</v>
      </c>
      <c r="D23" s="51">
        <v>8</v>
      </c>
      <c r="E23" s="97">
        <f t="shared" si="0"/>
        <v>17</v>
      </c>
      <c r="F23" s="1"/>
      <c r="G23" s="1"/>
      <c r="H23" s="1"/>
      <c r="I23" s="1"/>
      <c r="J23" s="1"/>
    </row>
    <row r="24" spans="2:10">
      <c r="B24" s="70" t="s">
        <v>29</v>
      </c>
      <c r="C24" s="76">
        <f>SUM(C21:C23)</f>
        <v>1115</v>
      </c>
      <c r="D24" s="76">
        <f>SUM(D21:D23)</f>
        <v>1090</v>
      </c>
      <c r="E24" s="98">
        <f t="shared" si="0"/>
        <v>2205</v>
      </c>
      <c r="F24" s="1"/>
      <c r="G24" s="1"/>
      <c r="H24" s="1"/>
      <c r="I24" s="1"/>
      <c r="J24" s="1"/>
    </row>
    <row r="25" spans="2:10">
      <c r="B25" s="68" t="s">
        <v>12</v>
      </c>
      <c r="C25" s="65"/>
      <c r="D25" s="65"/>
      <c r="E25" s="97"/>
      <c r="F25" s="1"/>
      <c r="G25" s="1"/>
      <c r="H25" s="1"/>
      <c r="I25" s="1"/>
      <c r="J25" s="1"/>
    </row>
    <row r="26" spans="2:10">
      <c r="B26" s="51" t="s">
        <v>4</v>
      </c>
      <c r="C26" s="51">
        <v>275</v>
      </c>
      <c r="D26" s="51">
        <v>425</v>
      </c>
      <c r="E26" s="97">
        <f t="shared" si="0"/>
        <v>700</v>
      </c>
      <c r="F26" s="1"/>
      <c r="G26" s="1"/>
      <c r="H26" s="1"/>
      <c r="I26" s="1"/>
      <c r="J26" s="1"/>
    </row>
    <row r="27" spans="2:10">
      <c r="B27" s="51" t="s">
        <v>5</v>
      </c>
      <c r="C27" s="51">
        <v>174</v>
      </c>
      <c r="D27" s="51">
        <v>140</v>
      </c>
      <c r="E27" s="97">
        <f t="shared" si="0"/>
        <v>314</v>
      </c>
      <c r="F27" s="1"/>
      <c r="G27" s="1"/>
      <c r="H27" s="1"/>
      <c r="I27" s="1"/>
      <c r="J27" s="1"/>
    </row>
    <row r="28" spans="2:10">
      <c r="B28" s="51" t="s">
        <v>6</v>
      </c>
      <c r="C28" s="51">
        <v>2</v>
      </c>
      <c r="D28" s="51">
        <v>4</v>
      </c>
      <c r="E28" s="97">
        <f t="shared" si="0"/>
        <v>6</v>
      </c>
      <c r="F28" s="1"/>
      <c r="G28" s="1"/>
      <c r="H28" s="1"/>
      <c r="I28" s="1"/>
      <c r="J28" s="1"/>
    </row>
    <row r="29" spans="2:10">
      <c r="B29" s="70" t="s">
        <v>29</v>
      </c>
      <c r="C29" s="70">
        <f>SUM(C26:C28)</f>
        <v>451</v>
      </c>
      <c r="D29" s="70">
        <f>SUM(D26:D28)</f>
        <v>569</v>
      </c>
      <c r="E29" s="98">
        <f t="shared" si="0"/>
        <v>1020</v>
      </c>
      <c r="F29" s="1"/>
      <c r="G29" s="1"/>
      <c r="H29" s="1"/>
      <c r="I29" s="1"/>
      <c r="J29" s="1"/>
    </row>
    <row r="30" spans="2:10">
      <c r="B30" s="71" t="s">
        <v>13</v>
      </c>
      <c r="C30" s="99">
        <f>C9+C14+C19+C24+C29</f>
        <v>3929</v>
      </c>
      <c r="D30" s="99">
        <f t="shared" ref="D30:E30" si="1">D9+D14+D19+D24+D29</f>
        <v>3840</v>
      </c>
      <c r="E30" s="99">
        <f t="shared" si="1"/>
        <v>7769</v>
      </c>
      <c r="F30" s="1"/>
      <c r="G30" s="1"/>
      <c r="H30" s="1"/>
      <c r="I30" s="1"/>
      <c r="J30" s="1"/>
    </row>
    <row r="31" spans="2:10">
      <c r="B31" s="1"/>
      <c r="C31" s="1"/>
      <c r="D31" s="1"/>
      <c r="E31" s="1"/>
      <c r="F31" s="1"/>
      <c r="G31" s="1"/>
      <c r="H31" s="1"/>
      <c r="I31" s="1"/>
      <c r="J31" s="1"/>
    </row>
    <row r="32" spans="2:10">
      <c r="B32" s="1"/>
      <c r="C32" s="1"/>
      <c r="D32" s="1"/>
      <c r="E32" s="1"/>
      <c r="F32" s="1"/>
      <c r="G32" s="1"/>
      <c r="H32" s="1"/>
      <c r="I32" s="1"/>
      <c r="J32" s="1"/>
    </row>
    <row r="33" spans="2:10" s="40" customFormat="1" ht="28.9">
      <c r="B33" s="370" t="s">
        <v>338</v>
      </c>
      <c r="C33" s="360" t="s">
        <v>340</v>
      </c>
      <c r="D33" s="78"/>
      <c r="E33" s="78"/>
      <c r="F33" s="78"/>
      <c r="G33" s="78"/>
      <c r="H33" s="78"/>
      <c r="I33" s="78"/>
      <c r="J33" s="78"/>
    </row>
    <row r="34" spans="2:10">
      <c r="B34" s="1"/>
      <c r="C34" s="1"/>
      <c r="D34" s="1"/>
      <c r="E34" s="1"/>
      <c r="F34" s="1"/>
      <c r="G34" s="1"/>
      <c r="H34" s="1"/>
      <c r="I34" s="1"/>
      <c r="J34" s="1"/>
    </row>
    <row r="35" spans="2:10">
      <c r="B35" s="99" t="s">
        <v>31</v>
      </c>
      <c r="C35" s="99" t="s">
        <v>341</v>
      </c>
      <c r="D35" s="99" t="s">
        <v>342</v>
      </c>
      <c r="E35" s="99" t="s">
        <v>343</v>
      </c>
      <c r="F35" s="99" t="s">
        <v>111</v>
      </c>
      <c r="G35" s="1"/>
      <c r="H35" s="1"/>
      <c r="I35" s="1"/>
      <c r="J35" s="1"/>
    </row>
    <row r="36" spans="2:10">
      <c r="B36" s="219" t="s">
        <v>8</v>
      </c>
      <c r="C36" s="220" t="s">
        <v>91</v>
      </c>
      <c r="D36" s="220" t="s">
        <v>91</v>
      </c>
      <c r="E36" s="220" t="s">
        <v>91</v>
      </c>
      <c r="F36" s="220" t="s">
        <v>91</v>
      </c>
      <c r="G36" s="1"/>
      <c r="H36" s="1"/>
      <c r="I36" s="1"/>
      <c r="J36" s="1"/>
    </row>
    <row r="37" spans="2:10">
      <c r="B37" s="142" t="s">
        <v>4</v>
      </c>
      <c r="C37" s="141">
        <v>237</v>
      </c>
      <c r="D37" s="141">
        <v>249</v>
      </c>
      <c r="E37" s="141">
        <v>63</v>
      </c>
      <c r="F37" s="141">
        <v>549</v>
      </c>
      <c r="G37" s="1"/>
      <c r="H37" s="1"/>
      <c r="I37" s="1"/>
      <c r="J37" s="1"/>
    </row>
    <row r="38" spans="2:10">
      <c r="B38" s="142" t="s">
        <v>5</v>
      </c>
      <c r="C38" s="141">
        <v>142</v>
      </c>
      <c r="D38" s="141">
        <v>145</v>
      </c>
      <c r="E38" s="141">
        <v>34</v>
      </c>
      <c r="F38" s="141">
        <v>321</v>
      </c>
      <c r="G38" s="1"/>
      <c r="H38" s="1"/>
      <c r="I38" s="1"/>
      <c r="J38" s="1"/>
    </row>
    <row r="39" spans="2:10">
      <c r="B39" s="142" t="s">
        <v>6</v>
      </c>
      <c r="C39" s="141">
        <v>3</v>
      </c>
      <c r="D39" s="141">
        <v>1</v>
      </c>
      <c r="E39" s="141">
        <v>1</v>
      </c>
      <c r="F39" s="141">
        <v>5</v>
      </c>
      <c r="G39" s="1"/>
      <c r="H39" s="1"/>
      <c r="I39" s="1"/>
      <c r="J39" s="1"/>
    </row>
    <row r="40" spans="2:10">
      <c r="B40" s="99" t="s">
        <v>29</v>
      </c>
      <c r="C40" s="99">
        <v>382</v>
      </c>
      <c r="D40" s="99">
        <v>395</v>
      </c>
      <c r="E40" s="99">
        <v>98</v>
      </c>
      <c r="F40" s="99">
        <v>657</v>
      </c>
      <c r="G40" s="1"/>
      <c r="H40" s="1"/>
      <c r="I40" s="1"/>
      <c r="J40" s="1"/>
    </row>
    <row r="41" spans="2:10">
      <c r="B41" s="140" t="s">
        <v>9</v>
      </c>
      <c r="C41" s="141" t="s">
        <v>91</v>
      </c>
      <c r="D41" s="141" t="s">
        <v>91</v>
      </c>
      <c r="E41" s="141" t="s">
        <v>91</v>
      </c>
      <c r="F41" s="141" t="s">
        <v>91</v>
      </c>
      <c r="G41" s="1"/>
      <c r="H41" s="1"/>
      <c r="I41" s="1"/>
      <c r="J41" s="1"/>
    </row>
    <row r="42" spans="2:10">
      <c r="B42" s="142" t="s">
        <v>4</v>
      </c>
      <c r="C42" s="141">
        <v>173</v>
      </c>
      <c r="D42" s="141">
        <v>193</v>
      </c>
      <c r="E42" s="141">
        <v>41</v>
      </c>
      <c r="F42" s="141">
        <v>407</v>
      </c>
      <c r="G42" s="1"/>
      <c r="H42" s="1"/>
      <c r="I42" s="1"/>
      <c r="J42" s="1"/>
    </row>
    <row r="43" spans="2:10">
      <c r="B43" s="142" t="s">
        <v>5</v>
      </c>
      <c r="C43" s="141">
        <v>114</v>
      </c>
      <c r="D43" s="141">
        <v>121</v>
      </c>
      <c r="E43" s="141">
        <v>33</v>
      </c>
      <c r="F43" s="141">
        <v>268</v>
      </c>
      <c r="G43" s="1"/>
      <c r="H43" s="1"/>
      <c r="I43" s="1"/>
      <c r="J43" s="1"/>
    </row>
    <row r="44" spans="2:10">
      <c r="B44" s="142" t="s">
        <v>6</v>
      </c>
      <c r="C44" s="141">
        <v>2</v>
      </c>
      <c r="D44" s="141">
        <v>2</v>
      </c>
      <c r="E44" s="141">
        <v>1</v>
      </c>
      <c r="F44" s="141">
        <v>5</v>
      </c>
      <c r="G44" s="1"/>
      <c r="H44" s="1"/>
      <c r="I44" s="1"/>
      <c r="J44" s="1"/>
    </row>
    <row r="45" spans="2:10">
      <c r="B45" s="99" t="s">
        <v>29</v>
      </c>
      <c r="C45" s="99">
        <v>289</v>
      </c>
      <c r="D45" s="99">
        <v>316</v>
      </c>
      <c r="E45" s="99">
        <v>75</v>
      </c>
      <c r="F45" s="99">
        <v>519</v>
      </c>
      <c r="G45" s="1"/>
      <c r="H45" s="1"/>
      <c r="I45" s="1"/>
      <c r="J45" s="1"/>
    </row>
    <row r="46" spans="2:10">
      <c r="B46" s="140" t="s">
        <v>10</v>
      </c>
      <c r="C46" s="141" t="s">
        <v>91</v>
      </c>
      <c r="D46" s="141" t="s">
        <v>91</v>
      </c>
      <c r="E46" s="141" t="s">
        <v>91</v>
      </c>
      <c r="F46" s="141" t="s">
        <v>91</v>
      </c>
      <c r="G46" s="1"/>
      <c r="H46" s="1"/>
      <c r="I46" s="1"/>
      <c r="J46" s="1"/>
    </row>
    <row r="47" spans="2:10">
      <c r="B47" s="142" t="s">
        <v>4</v>
      </c>
      <c r="C47" s="141">
        <v>187</v>
      </c>
      <c r="D47" s="141">
        <v>255</v>
      </c>
      <c r="E47" s="141">
        <v>55</v>
      </c>
      <c r="F47" s="141">
        <v>497</v>
      </c>
      <c r="G47" s="1"/>
      <c r="H47" s="1"/>
      <c r="I47" s="1"/>
      <c r="J47" s="1"/>
    </row>
    <row r="48" spans="2:10">
      <c r="B48" s="142" t="s">
        <v>5</v>
      </c>
      <c r="C48" s="141">
        <v>119</v>
      </c>
      <c r="D48" s="141">
        <v>156</v>
      </c>
      <c r="E48" s="141">
        <v>32</v>
      </c>
      <c r="F48" s="141">
        <v>307</v>
      </c>
      <c r="G48" s="1"/>
      <c r="H48" s="1"/>
      <c r="I48" s="1"/>
      <c r="J48" s="1"/>
    </row>
    <row r="49" spans="2:10">
      <c r="B49" s="142" t="s">
        <v>6</v>
      </c>
      <c r="C49" s="141">
        <v>2</v>
      </c>
      <c r="D49" s="141">
        <v>1</v>
      </c>
      <c r="E49" s="141">
        <v>1</v>
      </c>
      <c r="F49" s="141">
        <v>4</v>
      </c>
      <c r="G49" s="1"/>
      <c r="H49" s="1"/>
      <c r="I49" s="1"/>
      <c r="J49" s="1"/>
    </row>
    <row r="50" spans="2:10">
      <c r="B50" s="99" t="s">
        <v>29</v>
      </c>
      <c r="C50" s="99">
        <v>308</v>
      </c>
      <c r="D50" s="99">
        <v>412</v>
      </c>
      <c r="E50" s="99">
        <v>88</v>
      </c>
      <c r="F50" s="99">
        <v>633</v>
      </c>
      <c r="G50" s="1"/>
      <c r="H50" s="1"/>
      <c r="I50" s="1"/>
      <c r="J50" s="1"/>
    </row>
    <row r="51" spans="2:10">
      <c r="B51" s="140" t="s">
        <v>11</v>
      </c>
      <c r="C51" s="141" t="s">
        <v>91</v>
      </c>
      <c r="D51" s="141" t="s">
        <v>91</v>
      </c>
      <c r="E51" s="141" t="s">
        <v>91</v>
      </c>
      <c r="F51" s="141" t="s">
        <v>91</v>
      </c>
      <c r="G51" s="1"/>
      <c r="H51" s="1"/>
      <c r="I51" s="1"/>
      <c r="J51" s="1"/>
    </row>
    <row r="52" spans="2:10">
      <c r="B52" s="142" t="s">
        <v>4</v>
      </c>
      <c r="C52" s="141">
        <v>262</v>
      </c>
      <c r="D52" s="141">
        <v>332</v>
      </c>
      <c r="E52" s="141">
        <v>80</v>
      </c>
      <c r="F52" s="141">
        <v>674</v>
      </c>
      <c r="G52" s="1"/>
      <c r="H52" s="1"/>
      <c r="I52" s="1"/>
      <c r="J52" s="1"/>
    </row>
    <row r="53" spans="2:10">
      <c r="B53" s="142" t="s">
        <v>5</v>
      </c>
      <c r="C53" s="141">
        <v>151</v>
      </c>
      <c r="D53" s="141">
        <v>232</v>
      </c>
      <c r="E53" s="141">
        <v>49</v>
      </c>
      <c r="F53" s="141">
        <v>432</v>
      </c>
      <c r="G53" s="1"/>
      <c r="H53" s="1"/>
      <c r="I53" s="1"/>
      <c r="J53" s="1"/>
    </row>
    <row r="54" spans="2:10">
      <c r="B54" s="142" t="s">
        <v>6</v>
      </c>
      <c r="C54" s="141">
        <v>3</v>
      </c>
      <c r="D54" s="141">
        <v>6</v>
      </c>
      <c r="E54" s="141">
        <v>0</v>
      </c>
      <c r="F54" s="141">
        <v>9</v>
      </c>
      <c r="G54" s="1"/>
      <c r="H54" s="1"/>
      <c r="I54" s="1"/>
      <c r="J54" s="1"/>
    </row>
    <row r="55" spans="2:10">
      <c r="B55" s="99" t="s">
        <v>29</v>
      </c>
      <c r="C55" s="99">
        <v>416</v>
      </c>
      <c r="D55" s="99">
        <v>570</v>
      </c>
      <c r="E55" s="99">
        <v>129</v>
      </c>
      <c r="F55" s="99">
        <v>979</v>
      </c>
      <c r="G55" s="1"/>
      <c r="H55" s="1"/>
      <c r="I55" s="1"/>
      <c r="J55" s="1"/>
    </row>
    <row r="56" spans="2:10">
      <c r="B56" s="140" t="s">
        <v>12</v>
      </c>
      <c r="C56" s="141" t="s">
        <v>91</v>
      </c>
      <c r="D56" s="141" t="s">
        <v>91</v>
      </c>
      <c r="E56" s="141" t="s">
        <v>91</v>
      </c>
      <c r="F56" s="141" t="s">
        <v>91</v>
      </c>
      <c r="G56" s="1"/>
      <c r="H56" s="1"/>
      <c r="I56" s="1"/>
      <c r="J56" s="1"/>
    </row>
    <row r="57" spans="2:10">
      <c r="B57" s="142" t="s">
        <v>4</v>
      </c>
      <c r="C57" s="141">
        <v>122</v>
      </c>
      <c r="D57" s="141">
        <v>121</v>
      </c>
      <c r="E57" s="141">
        <v>32</v>
      </c>
      <c r="F57" s="141">
        <v>275</v>
      </c>
      <c r="G57" s="1"/>
      <c r="H57" s="1"/>
      <c r="I57" s="1"/>
      <c r="J57" s="1"/>
    </row>
    <row r="58" spans="2:10">
      <c r="B58" s="142" t="s">
        <v>5</v>
      </c>
      <c r="C58" s="141">
        <v>85</v>
      </c>
      <c r="D58" s="141">
        <v>76</v>
      </c>
      <c r="E58" s="141">
        <v>13</v>
      </c>
      <c r="F58" s="141">
        <v>174</v>
      </c>
      <c r="G58" s="1"/>
      <c r="H58" s="1"/>
      <c r="I58" s="1"/>
      <c r="J58" s="1"/>
    </row>
    <row r="59" spans="2:10">
      <c r="B59" s="142" t="s">
        <v>6</v>
      </c>
      <c r="C59" s="141">
        <v>1</v>
      </c>
      <c r="D59" s="141">
        <v>0</v>
      </c>
      <c r="E59" s="141">
        <v>1</v>
      </c>
      <c r="F59" s="141">
        <v>2</v>
      </c>
      <c r="G59" s="1"/>
      <c r="H59" s="1"/>
      <c r="I59" s="1"/>
      <c r="J59" s="1"/>
    </row>
    <row r="60" spans="2:10">
      <c r="B60" s="99" t="s">
        <v>29</v>
      </c>
      <c r="C60" s="99">
        <v>208</v>
      </c>
      <c r="D60" s="99">
        <v>197</v>
      </c>
      <c r="E60" s="99">
        <v>46</v>
      </c>
      <c r="F60" s="99">
        <v>406</v>
      </c>
      <c r="G60" s="1"/>
      <c r="H60" s="1"/>
      <c r="I60" s="1"/>
      <c r="J60" s="1"/>
    </row>
    <row r="61" spans="2:10">
      <c r="B61" s="99" t="s">
        <v>13</v>
      </c>
      <c r="C61" s="99">
        <v>1464</v>
      </c>
      <c r="D61" s="99">
        <v>1415</v>
      </c>
      <c r="E61" s="99">
        <v>315</v>
      </c>
      <c r="F61" s="99">
        <v>3194</v>
      </c>
      <c r="G61" s="1"/>
      <c r="H61" s="1"/>
      <c r="I61" s="1"/>
      <c r="J61" s="1"/>
    </row>
    <row r="62" spans="2:10">
      <c r="B62" s="1"/>
      <c r="C62" s="1"/>
      <c r="D62" s="1"/>
      <c r="E62" s="1"/>
      <c r="F62" s="1"/>
      <c r="G62" s="1"/>
      <c r="H62" s="1"/>
      <c r="I62" s="1"/>
      <c r="J62" s="1"/>
    </row>
    <row r="63" spans="2:10">
      <c r="B63" s="1"/>
      <c r="C63" s="1"/>
      <c r="D63" s="1"/>
      <c r="E63" s="1"/>
      <c r="F63" s="1"/>
      <c r="G63" s="1"/>
      <c r="H63" s="1"/>
      <c r="I63" s="1"/>
      <c r="J63" s="1"/>
    </row>
    <row r="64" spans="2:10" s="40" customFormat="1" ht="28.9">
      <c r="B64" s="370" t="s">
        <v>338</v>
      </c>
      <c r="C64" s="360" t="s">
        <v>344</v>
      </c>
      <c r="D64" s="78"/>
      <c r="E64" s="78"/>
      <c r="F64" s="78"/>
      <c r="G64" s="3"/>
      <c r="H64" s="3"/>
      <c r="I64" s="3"/>
      <c r="J64" s="78"/>
    </row>
    <row r="65" spans="2:10">
      <c r="B65" s="1"/>
      <c r="C65" s="1"/>
      <c r="D65" s="1"/>
      <c r="E65" s="1"/>
      <c r="F65" s="1"/>
      <c r="G65" s="1"/>
      <c r="H65" s="1"/>
      <c r="I65" s="1"/>
      <c r="J65" s="1"/>
    </row>
    <row r="66" spans="2:10">
      <c r="B66" s="5" t="s">
        <v>31</v>
      </c>
      <c r="C66" s="70" t="s">
        <v>48</v>
      </c>
      <c r="D66" s="70" t="s">
        <v>49</v>
      </c>
      <c r="E66" s="70" t="s">
        <v>29</v>
      </c>
      <c r="F66" s="1"/>
      <c r="G66" s="1"/>
      <c r="H66" s="1"/>
      <c r="I66" s="1"/>
      <c r="J66" s="1"/>
    </row>
    <row r="67" spans="2:10">
      <c r="B67" s="68" t="s">
        <v>8</v>
      </c>
      <c r="C67" s="65"/>
      <c r="D67" s="65"/>
      <c r="E67" s="65"/>
      <c r="F67" s="1"/>
      <c r="G67" s="1"/>
      <c r="H67" s="1"/>
      <c r="I67" s="1"/>
      <c r="J67" s="1"/>
    </row>
    <row r="68" spans="2:10">
      <c r="B68" s="51" t="s">
        <v>4</v>
      </c>
      <c r="C68" s="131">
        <v>906</v>
      </c>
      <c r="D68" s="131">
        <v>326</v>
      </c>
      <c r="E68" s="97">
        <f>SUM(C68:D68)</f>
        <v>1232</v>
      </c>
      <c r="F68" s="1"/>
      <c r="G68" s="1"/>
      <c r="H68" s="1"/>
      <c r="I68" s="1"/>
      <c r="J68" s="1"/>
    </row>
    <row r="69" spans="2:10">
      <c r="B69" s="51" t="s">
        <v>5</v>
      </c>
      <c r="C69" s="131">
        <v>429</v>
      </c>
      <c r="D69" s="131">
        <v>115</v>
      </c>
      <c r="E69" s="97">
        <f>SUM(C69:D69)</f>
        <v>544</v>
      </c>
      <c r="F69" s="1"/>
      <c r="G69" s="1"/>
      <c r="H69" s="1"/>
      <c r="I69" s="1"/>
      <c r="J69" s="1"/>
    </row>
    <row r="70" spans="2:10">
      <c r="B70" s="51" t="s">
        <v>6</v>
      </c>
      <c r="C70" s="131">
        <v>6</v>
      </c>
      <c r="D70" s="131">
        <v>1</v>
      </c>
      <c r="E70" s="97">
        <f>SUM(C70:D70)</f>
        <v>7</v>
      </c>
      <c r="F70" s="1"/>
      <c r="G70" s="1"/>
      <c r="H70" s="1"/>
      <c r="I70" s="1"/>
      <c r="J70" s="1"/>
    </row>
    <row r="71" spans="2:10">
      <c r="B71" s="70" t="s">
        <v>29</v>
      </c>
      <c r="C71" s="98">
        <f>SUM(C68:C70)</f>
        <v>1341</v>
      </c>
      <c r="D71" s="98">
        <f>SUM(D68:D70)</f>
        <v>442</v>
      </c>
      <c r="E71" s="98">
        <f>SUM(C71:D71)</f>
        <v>1783</v>
      </c>
      <c r="F71" s="1"/>
      <c r="G71" s="1"/>
      <c r="H71" s="1"/>
      <c r="I71" s="1"/>
      <c r="J71" s="1"/>
    </row>
    <row r="72" spans="2:10">
      <c r="B72" s="68" t="s">
        <v>9</v>
      </c>
      <c r="C72" s="65"/>
      <c r="D72" s="65"/>
      <c r="E72" s="97"/>
      <c r="F72" s="1"/>
      <c r="G72" s="1"/>
      <c r="H72" s="1"/>
      <c r="I72" s="1"/>
      <c r="J72" s="1"/>
    </row>
    <row r="73" spans="2:10">
      <c r="B73" s="51" t="s">
        <v>4</v>
      </c>
      <c r="C73" s="131">
        <v>605</v>
      </c>
      <c r="D73" s="131">
        <v>234</v>
      </c>
      <c r="E73" s="97">
        <f>SUM(C73:D73)</f>
        <v>839</v>
      </c>
      <c r="F73" s="1"/>
      <c r="G73" s="1"/>
      <c r="H73" s="1"/>
      <c r="I73" s="1"/>
      <c r="J73" s="1"/>
    </row>
    <row r="74" spans="2:10">
      <c r="B74" s="51" t="s">
        <v>5</v>
      </c>
      <c r="C74" s="131">
        <v>334</v>
      </c>
      <c r="D74" s="131">
        <v>66</v>
      </c>
      <c r="E74" s="97">
        <f t="shared" ref="E74:E75" si="2">SUM(C74:D74)</f>
        <v>400</v>
      </c>
      <c r="F74" s="1"/>
      <c r="G74" s="1"/>
      <c r="H74" s="1"/>
      <c r="I74" s="1"/>
      <c r="J74" s="1"/>
    </row>
    <row r="75" spans="2:10">
      <c r="B75" s="51" t="s">
        <v>6</v>
      </c>
      <c r="C75" s="131">
        <v>5</v>
      </c>
      <c r="D75" s="131">
        <v>3</v>
      </c>
      <c r="E75" s="97">
        <f t="shared" si="2"/>
        <v>8</v>
      </c>
      <c r="F75" s="1"/>
      <c r="G75" s="1"/>
      <c r="H75" s="1"/>
      <c r="I75" s="1"/>
      <c r="J75" s="1"/>
    </row>
    <row r="76" spans="2:10">
      <c r="B76" s="70" t="s">
        <v>29</v>
      </c>
      <c r="C76" s="98">
        <f>SUM(C73:C75)</f>
        <v>944</v>
      </c>
      <c r="D76" s="98">
        <f>SUM(D73:D75)</f>
        <v>303</v>
      </c>
      <c r="E76" s="98">
        <f>SUM(C76:D76)</f>
        <v>1247</v>
      </c>
      <c r="F76" s="1"/>
      <c r="G76" s="1"/>
      <c r="H76" s="1"/>
      <c r="I76" s="1"/>
      <c r="J76" s="1"/>
    </row>
    <row r="77" spans="2:10">
      <c r="B77" s="68" t="s">
        <v>10</v>
      </c>
      <c r="C77" s="65"/>
      <c r="D77" s="65"/>
      <c r="E77" s="97"/>
      <c r="F77" s="1"/>
      <c r="G77" s="1"/>
      <c r="H77" s="1"/>
      <c r="I77" s="1"/>
      <c r="J77" s="1"/>
    </row>
    <row r="78" spans="2:10">
      <c r="B78" s="51" t="s">
        <v>4</v>
      </c>
      <c r="C78" s="131">
        <v>701</v>
      </c>
      <c r="D78" s="131">
        <v>305</v>
      </c>
      <c r="E78" s="97">
        <f>SUM(C78:D78)</f>
        <v>1006</v>
      </c>
      <c r="F78" s="1"/>
      <c r="G78" s="1"/>
      <c r="H78" s="1"/>
      <c r="I78" s="1"/>
      <c r="J78" s="1"/>
    </row>
    <row r="79" spans="2:10">
      <c r="B79" s="51" t="s">
        <v>5</v>
      </c>
      <c r="C79" s="131">
        <v>398</v>
      </c>
      <c r="D79" s="131">
        <v>103</v>
      </c>
      <c r="E79" s="97">
        <f t="shared" ref="E79:E80" si="3">SUM(C79:D79)</f>
        <v>501</v>
      </c>
      <c r="F79" s="1"/>
      <c r="G79" s="1"/>
      <c r="H79" s="1"/>
      <c r="I79" s="1"/>
      <c r="J79" s="1"/>
    </row>
    <row r="80" spans="2:10">
      <c r="B80" s="51" t="s">
        <v>6</v>
      </c>
      <c r="C80" s="131">
        <v>4</v>
      </c>
      <c r="D80" s="131">
        <v>3</v>
      </c>
      <c r="E80" s="97">
        <f t="shared" si="3"/>
        <v>7</v>
      </c>
      <c r="F80" s="1"/>
      <c r="G80" s="1"/>
      <c r="H80" s="1"/>
      <c r="I80" s="1"/>
      <c r="J80" s="1"/>
    </row>
    <row r="81" spans="2:10">
      <c r="B81" s="70" t="s">
        <v>29</v>
      </c>
      <c r="C81" s="70">
        <f>SUM(C78:C80)</f>
        <v>1103</v>
      </c>
      <c r="D81" s="70">
        <f>SUM(D78:D80)</f>
        <v>411</v>
      </c>
      <c r="E81" s="98">
        <f>SUM(C81:D81)</f>
        <v>1514</v>
      </c>
      <c r="F81" s="1"/>
      <c r="G81" s="1"/>
      <c r="H81" s="1"/>
      <c r="I81" s="1"/>
      <c r="J81" s="1"/>
    </row>
    <row r="82" spans="2:10">
      <c r="B82" s="68" t="s">
        <v>11</v>
      </c>
      <c r="C82" s="65"/>
      <c r="D82" s="65"/>
      <c r="E82" s="97"/>
      <c r="F82" s="1"/>
      <c r="G82" s="1"/>
      <c r="H82" s="1"/>
      <c r="I82" s="1"/>
      <c r="J82" s="1"/>
    </row>
    <row r="83" spans="2:10">
      <c r="B83" s="51" t="s">
        <v>4</v>
      </c>
      <c r="C83" s="131">
        <v>1019</v>
      </c>
      <c r="D83" s="131">
        <v>435</v>
      </c>
      <c r="E83" s="97">
        <f>SUM(C83:D83)</f>
        <v>1454</v>
      </c>
      <c r="F83" s="1"/>
      <c r="G83" s="1"/>
      <c r="H83" s="1"/>
      <c r="I83" s="1"/>
      <c r="J83" s="1"/>
    </row>
    <row r="84" spans="2:10">
      <c r="B84" s="51" t="s">
        <v>5</v>
      </c>
      <c r="C84" s="131">
        <v>589</v>
      </c>
      <c r="D84" s="131">
        <v>145</v>
      </c>
      <c r="E84" s="97">
        <f t="shared" ref="E84:E85" si="4">SUM(C84:D84)</f>
        <v>734</v>
      </c>
      <c r="F84" s="1"/>
      <c r="G84" s="1"/>
      <c r="H84" s="1"/>
      <c r="I84" s="1"/>
      <c r="J84" s="1"/>
    </row>
    <row r="85" spans="2:10">
      <c r="B85" s="51" t="s">
        <v>6</v>
      </c>
      <c r="C85" s="131">
        <v>11</v>
      </c>
      <c r="D85" s="131">
        <v>6</v>
      </c>
      <c r="E85" s="97">
        <f t="shared" si="4"/>
        <v>17</v>
      </c>
      <c r="F85" s="1"/>
      <c r="G85" s="1"/>
      <c r="H85" s="1"/>
      <c r="I85" s="1"/>
      <c r="J85" s="1"/>
    </row>
    <row r="86" spans="2:10">
      <c r="B86" s="70" t="s">
        <v>29</v>
      </c>
      <c r="C86" s="76">
        <f>SUM(C83:C85)</f>
        <v>1619</v>
      </c>
      <c r="D86" s="76">
        <f>SUM(D83:D85)</f>
        <v>586</v>
      </c>
      <c r="E86" s="98">
        <f>SUM(C86:D86)</f>
        <v>2205</v>
      </c>
      <c r="F86" s="1"/>
      <c r="G86" s="1"/>
      <c r="H86" s="1"/>
      <c r="I86" s="1"/>
      <c r="J86" s="1"/>
    </row>
    <row r="87" spans="2:10">
      <c r="B87" s="68" t="s">
        <v>12</v>
      </c>
      <c r="C87" s="65"/>
      <c r="D87" s="65"/>
      <c r="E87" s="97"/>
      <c r="F87" s="1"/>
      <c r="G87" s="1"/>
      <c r="H87" s="1"/>
      <c r="I87" s="1"/>
      <c r="J87" s="1"/>
    </row>
    <row r="88" spans="2:10">
      <c r="B88" s="51" t="s">
        <v>4</v>
      </c>
      <c r="C88" s="131">
        <v>477</v>
      </c>
      <c r="D88" s="131">
        <v>223</v>
      </c>
      <c r="E88" s="97">
        <f>SUM(C88:D88)</f>
        <v>700</v>
      </c>
      <c r="F88" s="1"/>
      <c r="G88" s="1"/>
      <c r="H88" s="1"/>
      <c r="I88" s="1"/>
      <c r="J88" s="1"/>
    </row>
    <row r="89" spans="2:10">
      <c r="B89" s="51" t="s">
        <v>5</v>
      </c>
      <c r="C89" s="131">
        <v>230</v>
      </c>
      <c r="D89" s="131">
        <v>84</v>
      </c>
      <c r="E89" s="97">
        <f t="shared" ref="E89:E90" si="5">SUM(C89:D89)</f>
        <v>314</v>
      </c>
      <c r="F89" s="1"/>
      <c r="G89" s="1"/>
      <c r="H89" s="1"/>
      <c r="I89" s="1"/>
      <c r="J89" s="1"/>
    </row>
    <row r="90" spans="2:10">
      <c r="B90" s="51" t="s">
        <v>6</v>
      </c>
      <c r="C90" s="131">
        <v>2</v>
      </c>
      <c r="D90" s="131">
        <v>4</v>
      </c>
      <c r="E90" s="97">
        <f t="shared" si="5"/>
        <v>6</v>
      </c>
      <c r="F90" s="1"/>
      <c r="G90" s="1"/>
      <c r="H90" s="1"/>
      <c r="I90" s="1"/>
      <c r="J90" s="1"/>
    </row>
    <row r="91" spans="2:10">
      <c r="B91" s="70" t="s">
        <v>29</v>
      </c>
      <c r="C91" s="70">
        <f>SUM(C88:C90)</f>
        <v>709</v>
      </c>
      <c r="D91" s="70">
        <f>SUM(D88:D90)</f>
        <v>311</v>
      </c>
      <c r="E91" s="98">
        <f>SUM(C91:D91)</f>
        <v>1020</v>
      </c>
      <c r="F91" s="1"/>
      <c r="G91" s="1"/>
      <c r="H91" s="1"/>
      <c r="I91" s="1"/>
      <c r="J91" s="1"/>
    </row>
    <row r="92" spans="2:10">
      <c r="B92" s="136" t="s">
        <v>13</v>
      </c>
      <c r="C92" s="137">
        <f>C71+C76+C81+C86+C91</f>
        <v>5716</v>
      </c>
      <c r="D92" s="137">
        <f t="shared" ref="D92:E92" si="6">D71+D76+D81+D86+D91</f>
        <v>2053</v>
      </c>
      <c r="E92" s="137">
        <f t="shared" si="6"/>
        <v>7769</v>
      </c>
      <c r="F92" s="1"/>
      <c r="G92" s="1"/>
      <c r="H92" s="1"/>
      <c r="I92" s="1"/>
      <c r="J92" s="1"/>
    </row>
    <row r="93" spans="2:10">
      <c r="B93" s="1"/>
      <c r="C93" s="1"/>
      <c r="D93" s="1"/>
      <c r="E93" s="1"/>
      <c r="F93" s="1"/>
      <c r="G93" s="1"/>
      <c r="H93" s="1"/>
      <c r="I93" s="1"/>
      <c r="J93" s="1"/>
    </row>
    <row r="94" spans="2:10">
      <c r="B94" s="1"/>
      <c r="C94" s="1"/>
      <c r="D94" s="1"/>
      <c r="E94" s="1"/>
      <c r="F94" s="1"/>
      <c r="G94" s="1"/>
      <c r="H94" s="1"/>
      <c r="I94" s="1"/>
      <c r="J94" s="1"/>
    </row>
    <row r="95" spans="2:10" s="40" customFormat="1" ht="28.9">
      <c r="B95" s="370" t="s">
        <v>338</v>
      </c>
      <c r="C95" s="360" t="s">
        <v>345</v>
      </c>
      <c r="D95" s="78"/>
      <c r="E95" s="78"/>
      <c r="F95" s="78"/>
      <c r="G95" s="3"/>
      <c r="H95" s="3"/>
      <c r="I95" s="3"/>
      <c r="J95" s="3"/>
    </row>
    <row r="96" spans="2:10">
      <c r="B96" s="1"/>
      <c r="C96" s="1"/>
      <c r="D96" s="1"/>
      <c r="E96" s="1"/>
      <c r="F96" s="1"/>
      <c r="G96" s="1"/>
      <c r="H96" s="1"/>
      <c r="I96" s="1"/>
      <c r="J96" s="1"/>
    </row>
    <row r="97" spans="2:10" ht="86.45">
      <c r="B97" s="302" t="s">
        <v>31</v>
      </c>
      <c r="C97" s="301" t="s">
        <v>346</v>
      </c>
      <c r="D97" s="301" t="s">
        <v>347</v>
      </c>
      <c r="E97" s="139" t="s">
        <v>49</v>
      </c>
      <c r="F97" s="1"/>
      <c r="G97" s="1"/>
      <c r="H97" s="1"/>
      <c r="I97" s="1"/>
      <c r="J97" s="1"/>
    </row>
    <row r="98" spans="2:10">
      <c r="B98" s="140" t="s">
        <v>8</v>
      </c>
      <c r="C98" s="141" t="s">
        <v>91</v>
      </c>
      <c r="D98" s="141" t="s">
        <v>91</v>
      </c>
      <c r="E98" s="141" t="s">
        <v>91</v>
      </c>
      <c r="F98" s="1"/>
      <c r="G98" s="1"/>
      <c r="H98" s="1"/>
      <c r="I98" s="1"/>
      <c r="J98" s="1"/>
    </row>
    <row r="99" spans="2:10">
      <c r="B99" s="142" t="s">
        <v>4</v>
      </c>
      <c r="C99" s="141">
        <v>59</v>
      </c>
      <c r="D99" s="141">
        <v>107</v>
      </c>
      <c r="E99" s="141">
        <v>1066</v>
      </c>
      <c r="F99" s="1"/>
      <c r="G99" s="1"/>
      <c r="H99" s="1"/>
      <c r="I99" s="1"/>
      <c r="J99" s="1"/>
    </row>
    <row r="100" spans="2:10">
      <c r="B100" s="142" t="s">
        <v>5</v>
      </c>
      <c r="C100" s="141">
        <v>124</v>
      </c>
      <c r="D100" s="141">
        <v>166</v>
      </c>
      <c r="E100" s="141">
        <v>254</v>
      </c>
      <c r="F100" s="1"/>
      <c r="G100" s="1"/>
      <c r="H100" s="1"/>
      <c r="I100" s="1"/>
      <c r="J100" s="1"/>
    </row>
    <row r="101" spans="2:10">
      <c r="B101" s="142" t="s">
        <v>6</v>
      </c>
      <c r="C101" s="141">
        <v>1</v>
      </c>
      <c r="D101" s="141">
        <v>0</v>
      </c>
      <c r="E101" s="141">
        <v>6</v>
      </c>
      <c r="F101" s="1"/>
      <c r="G101" s="1"/>
      <c r="H101" s="1"/>
      <c r="I101" s="1"/>
      <c r="J101" s="1"/>
    </row>
    <row r="102" spans="2:10">
      <c r="B102" s="143" t="s">
        <v>29</v>
      </c>
      <c r="C102" s="144">
        <f>SUM(C99:C101)</f>
        <v>184</v>
      </c>
      <c r="D102" s="144">
        <f t="shared" ref="D102:E102" si="7">SUM(D99:D101)</f>
        <v>273</v>
      </c>
      <c r="E102" s="144">
        <f t="shared" si="7"/>
        <v>1326</v>
      </c>
      <c r="F102" s="1"/>
      <c r="G102" s="1"/>
      <c r="H102" s="1"/>
      <c r="I102" s="1"/>
      <c r="J102" s="1"/>
    </row>
    <row r="103" spans="2:10">
      <c r="B103" s="140" t="s">
        <v>9</v>
      </c>
      <c r="C103" s="141" t="s">
        <v>91</v>
      </c>
      <c r="D103" s="141" t="s">
        <v>91</v>
      </c>
      <c r="E103" s="141" t="s">
        <v>91</v>
      </c>
      <c r="F103" s="1"/>
      <c r="G103" s="1"/>
      <c r="H103" s="1"/>
      <c r="I103" s="1"/>
      <c r="J103" s="1"/>
    </row>
    <row r="104" spans="2:10">
      <c r="B104" s="142" t="s">
        <v>4</v>
      </c>
      <c r="C104" s="141">
        <v>35</v>
      </c>
      <c r="D104" s="141">
        <v>50</v>
      </c>
      <c r="E104" s="141">
        <v>754</v>
      </c>
      <c r="F104" s="1"/>
      <c r="G104" s="1"/>
      <c r="H104" s="1"/>
      <c r="I104" s="1"/>
      <c r="J104" s="1"/>
    </row>
    <row r="105" spans="2:10">
      <c r="B105" s="142" t="s">
        <v>5</v>
      </c>
      <c r="C105" s="141">
        <v>86</v>
      </c>
      <c r="D105" s="141">
        <v>123</v>
      </c>
      <c r="E105" s="141">
        <v>191</v>
      </c>
      <c r="F105" s="1"/>
      <c r="G105" s="1"/>
      <c r="H105" s="1"/>
      <c r="I105" s="1"/>
      <c r="J105" s="1"/>
    </row>
    <row r="106" spans="2:10">
      <c r="B106" s="142" t="s">
        <v>6</v>
      </c>
      <c r="C106" s="141">
        <v>1</v>
      </c>
      <c r="D106" s="141">
        <v>3</v>
      </c>
      <c r="E106" s="141">
        <v>4</v>
      </c>
      <c r="F106" s="1"/>
      <c r="G106" s="1"/>
      <c r="H106" s="1"/>
      <c r="I106" s="1"/>
      <c r="J106" s="1"/>
    </row>
    <row r="107" spans="2:10">
      <c r="B107" s="143" t="s">
        <v>29</v>
      </c>
      <c r="C107" s="144">
        <f>SUM(C104:C106)</f>
        <v>122</v>
      </c>
      <c r="D107" s="144">
        <f t="shared" ref="D107:E107" si="8">SUM(D104:D106)</f>
        <v>176</v>
      </c>
      <c r="E107" s="144">
        <f t="shared" si="8"/>
        <v>949</v>
      </c>
      <c r="F107" s="1"/>
      <c r="G107" s="1"/>
      <c r="H107" s="1"/>
      <c r="I107" s="1"/>
      <c r="J107" s="1"/>
    </row>
    <row r="108" spans="2:10">
      <c r="B108" s="140" t="s">
        <v>10</v>
      </c>
      <c r="C108" s="141" t="s">
        <v>91</v>
      </c>
      <c r="D108" s="141" t="s">
        <v>91</v>
      </c>
      <c r="E108" s="141" t="s">
        <v>91</v>
      </c>
      <c r="F108" s="1"/>
      <c r="G108" s="1"/>
      <c r="H108" s="1"/>
      <c r="I108" s="1"/>
      <c r="J108" s="1"/>
    </row>
    <row r="109" spans="2:10">
      <c r="B109" s="142" t="s">
        <v>4</v>
      </c>
      <c r="C109" s="141">
        <v>38</v>
      </c>
      <c r="D109" s="141">
        <v>113</v>
      </c>
      <c r="E109" s="141">
        <v>855</v>
      </c>
      <c r="F109" s="1"/>
      <c r="G109" s="1"/>
      <c r="H109" s="1"/>
      <c r="I109" s="1"/>
      <c r="J109" s="1"/>
    </row>
    <row r="110" spans="2:10">
      <c r="B110" s="142" t="s">
        <v>5</v>
      </c>
      <c r="C110" s="141">
        <v>93</v>
      </c>
      <c r="D110" s="141">
        <v>166</v>
      </c>
      <c r="E110" s="141">
        <v>242</v>
      </c>
      <c r="F110" s="1"/>
      <c r="G110" s="1"/>
      <c r="H110" s="1"/>
      <c r="I110" s="1"/>
      <c r="J110" s="1"/>
    </row>
    <row r="111" spans="2:10">
      <c r="B111" s="142" t="s">
        <v>6</v>
      </c>
      <c r="C111" s="141">
        <v>0</v>
      </c>
      <c r="D111" s="141">
        <v>0</v>
      </c>
      <c r="E111" s="141">
        <v>7</v>
      </c>
      <c r="F111" s="1"/>
      <c r="G111" s="1"/>
      <c r="H111" s="1"/>
      <c r="I111" s="1"/>
      <c r="J111" s="1"/>
    </row>
    <row r="112" spans="2:10">
      <c r="B112" s="143" t="s">
        <v>29</v>
      </c>
      <c r="C112" s="144">
        <f>SUM(C109:C111)</f>
        <v>131</v>
      </c>
      <c r="D112" s="144">
        <f t="shared" ref="D112:E112" si="9">SUM(D109:D111)</f>
        <v>279</v>
      </c>
      <c r="E112" s="144">
        <f t="shared" si="9"/>
        <v>1104</v>
      </c>
      <c r="F112" s="1"/>
      <c r="G112" s="1"/>
      <c r="H112" s="1"/>
      <c r="I112" s="1"/>
      <c r="J112" s="1"/>
    </row>
    <row r="113" spans="2:10">
      <c r="B113" s="140" t="s">
        <v>11</v>
      </c>
      <c r="C113" s="141" t="s">
        <v>91</v>
      </c>
      <c r="D113" s="141" t="s">
        <v>91</v>
      </c>
      <c r="E113" s="141" t="s">
        <v>91</v>
      </c>
      <c r="F113" s="1"/>
      <c r="G113" s="1"/>
      <c r="H113" s="1"/>
      <c r="I113" s="1"/>
      <c r="J113" s="1"/>
    </row>
    <row r="114" spans="2:10">
      <c r="B114" s="142" t="s">
        <v>4</v>
      </c>
      <c r="C114" s="141">
        <v>102</v>
      </c>
      <c r="D114" s="141">
        <v>201</v>
      </c>
      <c r="E114" s="141">
        <v>1151</v>
      </c>
      <c r="F114" s="1"/>
      <c r="G114" s="1"/>
      <c r="H114" s="1"/>
      <c r="I114" s="1"/>
      <c r="J114" s="1"/>
    </row>
    <row r="115" spans="2:10">
      <c r="B115" s="142" t="s">
        <v>5</v>
      </c>
      <c r="C115" s="141">
        <v>189</v>
      </c>
      <c r="D115" s="141">
        <v>271</v>
      </c>
      <c r="E115" s="141">
        <v>274</v>
      </c>
      <c r="F115" s="1"/>
      <c r="G115" s="1"/>
      <c r="H115" s="1"/>
      <c r="I115" s="1"/>
      <c r="J115" s="1"/>
    </row>
    <row r="116" spans="2:10">
      <c r="B116" s="142" t="s">
        <v>6</v>
      </c>
      <c r="C116" s="141">
        <v>4</v>
      </c>
      <c r="D116" s="141">
        <v>5</v>
      </c>
      <c r="E116" s="141">
        <v>8</v>
      </c>
      <c r="F116" s="1"/>
      <c r="G116" s="1"/>
      <c r="H116" s="1"/>
      <c r="I116" s="1"/>
      <c r="J116" s="1"/>
    </row>
    <row r="117" spans="2:10">
      <c r="B117" s="143" t="s">
        <v>29</v>
      </c>
      <c r="C117" s="144">
        <f>SUM(C114:C116)</f>
        <v>295</v>
      </c>
      <c r="D117" s="144">
        <f t="shared" ref="D117:E117" si="10">SUM(D114:D116)</f>
        <v>477</v>
      </c>
      <c r="E117" s="144">
        <f t="shared" si="10"/>
        <v>1433</v>
      </c>
      <c r="F117" s="1"/>
      <c r="G117" s="1"/>
      <c r="H117" s="1"/>
      <c r="I117" s="1"/>
      <c r="J117" s="1"/>
    </row>
    <row r="118" spans="2:10">
      <c r="B118" s="140" t="s">
        <v>12</v>
      </c>
      <c r="C118" s="141" t="s">
        <v>91</v>
      </c>
      <c r="D118" s="141" t="s">
        <v>91</v>
      </c>
      <c r="E118" s="141" t="s">
        <v>91</v>
      </c>
      <c r="F118" s="1"/>
      <c r="G118" s="1"/>
      <c r="H118" s="1"/>
      <c r="I118" s="1"/>
      <c r="J118" s="1"/>
    </row>
    <row r="119" spans="2:10">
      <c r="B119" s="142" t="s">
        <v>4</v>
      </c>
      <c r="C119" s="141">
        <v>32</v>
      </c>
      <c r="D119" s="141">
        <v>59</v>
      </c>
      <c r="E119" s="141">
        <v>609</v>
      </c>
      <c r="F119" s="1"/>
      <c r="G119" s="1"/>
      <c r="H119" s="1"/>
      <c r="I119" s="1"/>
      <c r="J119" s="1"/>
    </row>
    <row r="120" spans="2:10">
      <c r="B120" s="150" t="s">
        <v>5</v>
      </c>
      <c r="C120" s="151">
        <v>68</v>
      </c>
      <c r="D120" s="151">
        <v>87</v>
      </c>
      <c r="E120" s="151">
        <v>159</v>
      </c>
      <c r="F120" s="1"/>
      <c r="G120" s="1"/>
      <c r="H120" s="1"/>
      <c r="I120" s="1"/>
      <c r="J120" s="1"/>
    </row>
    <row r="121" spans="2:10">
      <c r="B121" s="146" t="s">
        <v>6</v>
      </c>
      <c r="C121" s="147">
        <v>1</v>
      </c>
      <c r="D121" s="147">
        <v>0</v>
      </c>
      <c r="E121" s="147">
        <v>5</v>
      </c>
      <c r="F121" s="1"/>
      <c r="G121" s="1"/>
      <c r="H121" s="1"/>
      <c r="I121" s="1"/>
      <c r="J121" s="1"/>
    </row>
    <row r="122" spans="2:10">
      <c r="B122" s="143" t="s">
        <v>29</v>
      </c>
      <c r="C122" s="144">
        <f>SUM(C119:C121)</f>
        <v>101</v>
      </c>
      <c r="D122" s="144">
        <f t="shared" ref="D122:E122" si="11">SUM(D119:D121)</f>
        <v>146</v>
      </c>
      <c r="E122" s="144">
        <f t="shared" si="11"/>
        <v>773</v>
      </c>
      <c r="F122" s="1"/>
      <c r="G122" s="1"/>
      <c r="H122" s="1"/>
      <c r="I122" s="1"/>
      <c r="J122" s="1"/>
    </row>
    <row r="123" spans="2:10" ht="15" thickBot="1">
      <c r="B123" s="148" t="s">
        <v>13</v>
      </c>
      <c r="C123" s="149">
        <f>C102+C107+C112+C117+C122</f>
        <v>833</v>
      </c>
      <c r="D123" s="149">
        <f>D102+D107+D112+D117+D122</f>
        <v>1351</v>
      </c>
      <c r="E123" s="149">
        <f>E102+E107+E112+E117+E122</f>
        <v>5585</v>
      </c>
      <c r="F123" s="1"/>
      <c r="G123" s="1"/>
      <c r="H123" s="1"/>
      <c r="I123" s="1"/>
      <c r="J123" s="1"/>
    </row>
    <row r="124" spans="2:10">
      <c r="B124" s="1"/>
      <c r="C124" s="1"/>
      <c r="D124" s="1"/>
      <c r="E124" s="1"/>
      <c r="F124" s="1"/>
      <c r="G124" s="1"/>
      <c r="H124" s="1"/>
      <c r="I124" s="1"/>
      <c r="J124" s="1"/>
    </row>
    <row r="125" spans="2:10">
      <c r="B125" s="1"/>
      <c r="C125" s="1"/>
      <c r="D125" s="1"/>
      <c r="E125" s="1"/>
      <c r="F125" s="1"/>
      <c r="G125" s="1"/>
      <c r="H125" s="1"/>
      <c r="I125" s="1"/>
      <c r="J125" s="1"/>
    </row>
    <row r="126" spans="2:10" s="40" customFormat="1" ht="28.9">
      <c r="B126" s="370" t="s">
        <v>338</v>
      </c>
      <c r="C126" s="360" t="s">
        <v>348</v>
      </c>
      <c r="D126" s="78"/>
      <c r="E126" s="78"/>
      <c r="F126" s="78"/>
      <c r="G126" s="78"/>
      <c r="H126" s="3"/>
      <c r="I126" s="3"/>
      <c r="J126" s="3"/>
    </row>
    <row r="127" spans="2:10">
      <c r="B127" s="1"/>
      <c r="C127" s="1"/>
      <c r="D127" s="1"/>
      <c r="E127" s="1"/>
      <c r="F127" s="1"/>
      <c r="G127" s="1"/>
      <c r="H127" s="1"/>
      <c r="I127" s="1"/>
      <c r="J127" s="1"/>
    </row>
    <row r="128" spans="2:10">
      <c r="B128" s="71" t="s">
        <v>31</v>
      </c>
      <c r="C128" s="168" t="s">
        <v>48</v>
      </c>
      <c r="D128" s="169" t="s">
        <v>49</v>
      </c>
      <c r="E128" s="169" t="s">
        <v>29</v>
      </c>
      <c r="F128" s="1"/>
      <c r="G128" s="1"/>
      <c r="H128" s="1"/>
      <c r="I128" s="1"/>
      <c r="J128" s="1"/>
    </row>
    <row r="129" spans="2:10">
      <c r="B129" s="170" t="s">
        <v>8</v>
      </c>
      <c r="C129" s="171"/>
      <c r="D129" s="51"/>
      <c r="E129" s="51"/>
      <c r="F129" s="1"/>
      <c r="G129" s="1"/>
      <c r="H129" s="1"/>
      <c r="I129" s="1"/>
      <c r="J129" s="1"/>
    </row>
    <row r="130" spans="2:10">
      <c r="B130" s="172" t="s">
        <v>4</v>
      </c>
      <c r="C130" s="173">
        <v>412</v>
      </c>
      <c r="D130" s="65">
        <v>820</v>
      </c>
      <c r="E130" s="65">
        <f>SUM(C130:D130)</f>
        <v>1232</v>
      </c>
      <c r="F130" s="1"/>
      <c r="G130" s="1"/>
      <c r="H130" s="1"/>
      <c r="I130" s="1"/>
      <c r="J130" s="1"/>
    </row>
    <row r="131" spans="2:10">
      <c r="B131" s="172" t="s">
        <v>5</v>
      </c>
      <c r="C131" s="173">
        <v>241</v>
      </c>
      <c r="D131" s="65">
        <v>303</v>
      </c>
      <c r="E131" s="65">
        <f>SUM(C131:D131)</f>
        <v>544</v>
      </c>
      <c r="F131" s="1"/>
      <c r="G131" s="1"/>
      <c r="H131" s="1"/>
      <c r="I131" s="1"/>
      <c r="J131" s="1"/>
    </row>
    <row r="132" spans="2:10">
      <c r="B132" s="172" t="s">
        <v>6</v>
      </c>
      <c r="C132" s="173">
        <v>4</v>
      </c>
      <c r="D132" s="65">
        <v>3</v>
      </c>
      <c r="E132" s="65">
        <v>7</v>
      </c>
      <c r="F132" s="1"/>
      <c r="G132" s="1"/>
      <c r="H132" s="1"/>
      <c r="I132" s="1"/>
      <c r="J132" s="1"/>
    </row>
    <row r="133" spans="2:10">
      <c r="B133" s="174" t="s">
        <v>29</v>
      </c>
      <c r="C133" s="175">
        <f>SUM(C130:C132)</f>
        <v>657</v>
      </c>
      <c r="D133" s="175">
        <f>SUM(D130:D132)</f>
        <v>1126</v>
      </c>
      <c r="E133" s="176">
        <f>SUM(E130:E132)</f>
        <v>1783</v>
      </c>
      <c r="F133" s="1"/>
      <c r="G133" s="1"/>
      <c r="H133" s="1"/>
      <c r="I133" s="1"/>
      <c r="J133" s="1"/>
    </row>
    <row r="134" spans="2:10">
      <c r="B134" s="170" t="s">
        <v>9</v>
      </c>
      <c r="C134" s="177"/>
      <c r="D134" s="177"/>
      <c r="E134" s="177"/>
      <c r="F134" s="1"/>
      <c r="G134" s="1"/>
      <c r="H134" s="1"/>
      <c r="I134" s="1"/>
      <c r="J134" s="1"/>
    </row>
    <row r="135" spans="2:10">
      <c r="B135" s="172" t="s">
        <v>4</v>
      </c>
      <c r="C135" s="178">
        <v>313</v>
      </c>
      <c r="D135" s="178">
        <v>526</v>
      </c>
      <c r="E135" s="178">
        <f>SUM(C135:D135)</f>
        <v>839</v>
      </c>
      <c r="F135" s="1"/>
      <c r="G135" s="1"/>
      <c r="H135" s="1"/>
      <c r="I135" s="1"/>
      <c r="J135" s="1"/>
    </row>
    <row r="136" spans="2:10">
      <c r="B136" s="172" t="s">
        <v>5</v>
      </c>
      <c r="C136" s="178">
        <v>202</v>
      </c>
      <c r="D136" s="178">
        <v>198</v>
      </c>
      <c r="E136" s="178">
        <f>SUM(C136:D136)</f>
        <v>400</v>
      </c>
      <c r="F136" s="1"/>
      <c r="G136" s="1"/>
      <c r="H136" s="1"/>
      <c r="I136" s="1"/>
      <c r="J136" s="1"/>
    </row>
    <row r="137" spans="2:10">
      <c r="B137" s="172" t="s">
        <v>6</v>
      </c>
      <c r="C137" s="178">
        <v>4</v>
      </c>
      <c r="D137" s="178">
        <v>4</v>
      </c>
      <c r="E137" s="178">
        <v>8</v>
      </c>
      <c r="F137" s="1"/>
      <c r="G137" s="1"/>
      <c r="H137" s="1"/>
      <c r="I137" s="1"/>
      <c r="J137" s="1"/>
    </row>
    <row r="138" spans="2:10">
      <c r="B138" s="174" t="s">
        <v>29</v>
      </c>
      <c r="C138" s="175">
        <f>SUM(C135:C137)</f>
        <v>519</v>
      </c>
      <c r="D138" s="175">
        <f>SUM(D135:D137)</f>
        <v>728</v>
      </c>
      <c r="E138" s="175">
        <f>SUM(E135:E137)</f>
        <v>1247</v>
      </c>
      <c r="F138" s="1"/>
      <c r="G138" s="1"/>
      <c r="H138" s="1"/>
      <c r="I138" s="1"/>
      <c r="J138" s="1"/>
    </row>
    <row r="139" spans="2:10">
      <c r="B139" s="170" t="s">
        <v>10</v>
      </c>
      <c r="C139" s="177"/>
      <c r="D139" s="177"/>
      <c r="E139" s="177"/>
      <c r="F139" s="1"/>
      <c r="G139" s="1"/>
      <c r="H139" s="1"/>
      <c r="I139" s="1"/>
      <c r="J139" s="1"/>
    </row>
    <row r="140" spans="2:10">
      <c r="B140" s="172" t="s">
        <v>4</v>
      </c>
      <c r="C140" s="178">
        <v>371</v>
      </c>
      <c r="D140" s="178">
        <v>635</v>
      </c>
      <c r="E140" s="178">
        <f>SUM(C140:D140)</f>
        <v>1006</v>
      </c>
      <c r="F140" s="1"/>
      <c r="G140" s="1"/>
      <c r="H140" s="1"/>
      <c r="I140" s="1"/>
      <c r="J140" s="1"/>
    </row>
    <row r="141" spans="2:10">
      <c r="B141" s="172" t="s">
        <v>5</v>
      </c>
      <c r="C141" s="178">
        <v>258</v>
      </c>
      <c r="D141" s="178">
        <v>243</v>
      </c>
      <c r="E141" s="178">
        <v>501</v>
      </c>
      <c r="F141" s="1"/>
      <c r="G141" s="1"/>
      <c r="H141" s="1"/>
      <c r="I141" s="1"/>
      <c r="J141" s="1"/>
    </row>
    <row r="142" spans="2:10">
      <c r="B142" s="172" t="s">
        <v>6</v>
      </c>
      <c r="C142" s="178">
        <v>4</v>
      </c>
      <c r="D142" s="178">
        <v>3</v>
      </c>
      <c r="E142" s="178">
        <v>7</v>
      </c>
      <c r="F142" s="1"/>
      <c r="G142" s="1"/>
      <c r="H142" s="1"/>
      <c r="I142" s="1"/>
      <c r="J142" s="1"/>
    </row>
    <row r="143" spans="2:10">
      <c r="B143" s="174" t="s">
        <v>29</v>
      </c>
      <c r="C143" s="175">
        <f>SUM(C140:C142)</f>
        <v>633</v>
      </c>
      <c r="D143" s="175">
        <f>SUM(D140:D142)</f>
        <v>881</v>
      </c>
      <c r="E143" s="176">
        <f>SUM(E140:E142)</f>
        <v>1514</v>
      </c>
      <c r="F143" s="1"/>
      <c r="G143" s="1"/>
      <c r="H143" s="1"/>
      <c r="I143" s="1"/>
      <c r="J143" s="1"/>
    </row>
    <row r="144" spans="2:10">
      <c r="B144" s="179" t="s">
        <v>11</v>
      </c>
      <c r="C144" s="180"/>
      <c r="D144" s="180"/>
      <c r="E144" s="180"/>
      <c r="F144" s="1"/>
      <c r="G144" s="1"/>
      <c r="H144" s="1"/>
      <c r="I144" s="1"/>
      <c r="J144" s="1"/>
    </row>
    <row r="145" spans="2:10">
      <c r="B145" s="51" t="s">
        <v>4</v>
      </c>
      <c r="C145" s="65">
        <v>568</v>
      </c>
      <c r="D145" s="65">
        <v>886</v>
      </c>
      <c r="E145" s="65">
        <v>1454</v>
      </c>
      <c r="F145" s="1"/>
      <c r="G145" s="1"/>
      <c r="H145" s="1"/>
      <c r="I145" s="1"/>
      <c r="J145" s="1"/>
    </row>
    <row r="146" spans="2:10">
      <c r="B146" s="51" t="s">
        <v>5</v>
      </c>
      <c r="C146" s="65">
        <v>404</v>
      </c>
      <c r="D146" s="65">
        <v>330</v>
      </c>
      <c r="E146" s="65">
        <v>734</v>
      </c>
      <c r="F146" s="1"/>
      <c r="G146" s="1"/>
      <c r="H146" s="1"/>
      <c r="I146" s="1"/>
      <c r="J146" s="1"/>
    </row>
    <row r="147" spans="2:10">
      <c r="B147" s="51" t="s">
        <v>6</v>
      </c>
      <c r="C147" s="65">
        <v>7</v>
      </c>
      <c r="D147" s="65">
        <v>10</v>
      </c>
      <c r="E147" s="65">
        <v>17</v>
      </c>
      <c r="F147" s="1"/>
      <c r="G147" s="1"/>
      <c r="H147" s="1"/>
      <c r="I147" s="1"/>
      <c r="J147" s="1"/>
    </row>
    <row r="148" spans="2:10">
      <c r="B148" s="181" t="s">
        <v>29</v>
      </c>
      <c r="C148" s="182">
        <f>SUM(C145:C147)</f>
        <v>979</v>
      </c>
      <c r="D148" s="182">
        <f>SUM(D145:D147)</f>
        <v>1226</v>
      </c>
      <c r="E148" s="183">
        <f>SUM(E145:E147)</f>
        <v>2205</v>
      </c>
      <c r="F148" s="1"/>
      <c r="G148" s="1"/>
      <c r="H148" s="1"/>
      <c r="I148" s="1"/>
      <c r="J148" s="1"/>
    </row>
    <row r="149" spans="2:10">
      <c r="B149" s="184" t="s">
        <v>12</v>
      </c>
      <c r="C149" s="185"/>
      <c r="D149" s="185"/>
      <c r="E149" s="185"/>
      <c r="F149" s="1"/>
      <c r="G149" s="1"/>
      <c r="H149" s="1"/>
      <c r="I149" s="1"/>
      <c r="J149" s="1"/>
    </row>
    <row r="150" spans="2:10">
      <c r="B150" s="185" t="s">
        <v>4</v>
      </c>
      <c r="C150" s="186">
        <v>251</v>
      </c>
      <c r="D150" s="186">
        <v>449</v>
      </c>
      <c r="E150" s="186">
        <f>SUM(C150:D150)</f>
        <v>700</v>
      </c>
      <c r="F150" s="1"/>
      <c r="G150" s="1"/>
      <c r="H150" s="1"/>
      <c r="I150" s="1"/>
      <c r="J150" s="1"/>
    </row>
    <row r="151" spans="2:10">
      <c r="B151" s="51" t="s">
        <v>5</v>
      </c>
      <c r="C151" s="65">
        <v>153</v>
      </c>
      <c r="D151" s="65">
        <v>161</v>
      </c>
      <c r="E151" s="65">
        <v>314</v>
      </c>
      <c r="F151" s="1"/>
      <c r="G151" s="1"/>
      <c r="H151" s="1"/>
      <c r="I151" s="1"/>
      <c r="J151" s="1"/>
    </row>
    <row r="152" spans="2:10">
      <c r="B152" s="51" t="s">
        <v>6</v>
      </c>
      <c r="C152" s="65">
        <v>2</v>
      </c>
      <c r="D152" s="65">
        <v>4</v>
      </c>
      <c r="E152" s="65">
        <v>6</v>
      </c>
      <c r="F152" s="1"/>
      <c r="G152" s="1"/>
      <c r="H152" s="1"/>
      <c r="I152" s="1"/>
      <c r="J152" s="1"/>
    </row>
    <row r="153" spans="2:10">
      <c r="B153" s="71" t="s">
        <v>29</v>
      </c>
      <c r="C153" s="71">
        <f>SUM(C150:C152)</f>
        <v>406</v>
      </c>
      <c r="D153" s="71">
        <f>SUM(D150:D152)</f>
        <v>614</v>
      </c>
      <c r="E153" s="71">
        <f>SUM(E150:E152)</f>
        <v>1020</v>
      </c>
    </row>
    <row r="154" spans="2:10" ht="15" thickBot="1">
      <c r="B154" s="187" t="s">
        <v>13</v>
      </c>
      <c r="C154" s="188">
        <v>3194</v>
      </c>
      <c r="D154" s="189">
        <v>4575</v>
      </c>
      <c r="E154" s="189">
        <v>7769</v>
      </c>
      <c r="F154" s="1"/>
    </row>
    <row r="155" spans="2:10">
      <c r="B155" s="1"/>
      <c r="C155" s="1"/>
      <c r="D155" s="1"/>
      <c r="E155" s="1"/>
      <c r="F155" s="1"/>
    </row>
    <row r="156" spans="2:10">
      <c r="B156" s="1"/>
      <c r="C156" s="1"/>
      <c r="D156" s="1"/>
      <c r="E156" s="1"/>
      <c r="F156" s="1"/>
    </row>
    <row r="157" spans="2:10" s="40" customFormat="1" ht="28.9">
      <c r="B157" s="370" t="s">
        <v>338</v>
      </c>
      <c r="C157" s="360" t="s">
        <v>349</v>
      </c>
      <c r="D157" s="78"/>
      <c r="E157" s="78"/>
      <c r="F157" s="78"/>
    </row>
    <row r="159" spans="2:10">
      <c r="B159" s="5" t="s">
        <v>31</v>
      </c>
      <c r="C159" s="66" t="s">
        <v>341</v>
      </c>
      <c r="D159" s="66" t="s">
        <v>342</v>
      </c>
      <c r="E159" s="193" t="s">
        <v>343</v>
      </c>
      <c r="F159" s="194" t="s">
        <v>111</v>
      </c>
    </row>
    <row r="160" spans="2:10">
      <c r="B160" s="68" t="s">
        <v>8</v>
      </c>
      <c r="C160" s="195"/>
      <c r="D160" s="195"/>
      <c r="E160" s="196"/>
      <c r="F160" s="73"/>
    </row>
    <row r="161" spans="2:6">
      <c r="B161" s="81" t="s">
        <v>4</v>
      </c>
      <c r="C161" s="24">
        <v>185</v>
      </c>
      <c r="D161" s="24">
        <v>183</v>
      </c>
      <c r="E161" s="45">
        <v>44</v>
      </c>
      <c r="F161" s="24">
        <f>SUM(C161:E161)</f>
        <v>412</v>
      </c>
    </row>
    <row r="162" spans="2:6">
      <c r="B162" s="81" t="s">
        <v>5</v>
      </c>
      <c r="C162" s="24">
        <v>128</v>
      </c>
      <c r="D162" s="24">
        <v>93</v>
      </c>
      <c r="E162" s="45">
        <v>20</v>
      </c>
      <c r="F162" s="24">
        <f>SUM(C162:E162)</f>
        <v>241</v>
      </c>
    </row>
    <row r="163" spans="2:6">
      <c r="B163" s="81" t="s">
        <v>6</v>
      </c>
      <c r="C163" s="24">
        <v>4</v>
      </c>
      <c r="D163" s="24">
        <v>0</v>
      </c>
      <c r="E163" s="45">
        <v>0</v>
      </c>
      <c r="F163" s="24">
        <f>SUM(C163:E163)</f>
        <v>4</v>
      </c>
    </row>
    <row r="164" spans="2:6">
      <c r="B164" s="197" t="s">
        <v>29</v>
      </c>
      <c r="C164" s="26">
        <f>SUM(C161:C163)</f>
        <v>317</v>
      </c>
      <c r="D164" s="26">
        <f>SUM(D161:D163)</f>
        <v>276</v>
      </c>
      <c r="E164" s="31">
        <f>SUM(E161:E163)</f>
        <v>64</v>
      </c>
      <c r="F164" s="26">
        <v>657</v>
      </c>
    </row>
    <row r="165" spans="2:6">
      <c r="B165" s="198" t="s">
        <v>9</v>
      </c>
      <c r="C165" s="73"/>
      <c r="D165" s="73"/>
      <c r="E165" s="199"/>
      <c r="F165" s="73"/>
    </row>
    <row r="166" spans="2:6">
      <c r="B166" s="81" t="s">
        <v>4</v>
      </c>
      <c r="C166" s="24">
        <v>150</v>
      </c>
      <c r="D166" s="24">
        <v>141</v>
      </c>
      <c r="E166" s="45">
        <v>22</v>
      </c>
      <c r="F166" s="24">
        <f>SUM(C166:E166)</f>
        <v>313</v>
      </c>
    </row>
    <row r="167" spans="2:6">
      <c r="B167" s="81" t="s">
        <v>5</v>
      </c>
      <c r="C167" s="24">
        <v>113</v>
      </c>
      <c r="D167" s="24">
        <v>63</v>
      </c>
      <c r="E167" s="45">
        <v>26</v>
      </c>
      <c r="F167" s="24">
        <f>SUM(C167:E167)</f>
        <v>202</v>
      </c>
    </row>
    <row r="168" spans="2:6">
      <c r="B168" s="81" t="s">
        <v>6</v>
      </c>
      <c r="C168" s="24">
        <v>1</v>
      </c>
      <c r="D168" s="24">
        <v>3</v>
      </c>
      <c r="E168" s="45">
        <v>0</v>
      </c>
      <c r="F168" s="24">
        <f>SUM(C168:E168)</f>
        <v>4</v>
      </c>
    </row>
    <row r="169" spans="2:6">
      <c r="B169" s="197" t="s">
        <v>29</v>
      </c>
      <c r="C169" s="26">
        <f>SUM(C166:C168)</f>
        <v>264</v>
      </c>
      <c r="D169" s="26">
        <f>SUM(D166:D168)</f>
        <v>207</v>
      </c>
      <c r="E169" s="31">
        <f>SUM(E166:E168)</f>
        <v>48</v>
      </c>
      <c r="F169" s="26">
        <v>519</v>
      </c>
    </row>
    <row r="170" spans="2:6">
      <c r="B170" s="198" t="s">
        <v>10</v>
      </c>
      <c r="C170" s="73"/>
      <c r="D170" s="73"/>
      <c r="E170" s="199"/>
      <c r="F170" s="73"/>
    </row>
    <row r="171" spans="2:6">
      <c r="B171" s="81" t="s">
        <v>4</v>
      </c>
      <c r="C171" s="24">
        <v>156</v>
      </c>
      <c r="D171" s="24">
        <v>183</v>
      </c>
      <c r="E171" s="45">
        <v>32</v>
      </c>
      <c r="F171" s="24">
        <f>SUM(C171:E171)</f>
        <v>371</v>
      </c>
    </row>
    <row r="172" spans="2:6">
      <c r="B172" s="81" t="s">
        <v>5</v>
      </c>
      <c r="C172" s="24">
        <v>129</v>
      </c>
      <c r="D172" s="24">
        <v>108</v>
      </c>
      <c r="E172" s="45">
        <v>21</v>
      </c>
      <c r="F172" s="24">
        <f>SUM(C172:E172)</f>
        <v>258</v>
      </c>
    </row>
    <row r="173" spans="2:6">
      <c r="B173" s="81" t="s">
        <v>6</v>
      </c>
      <c r="C173" s="24">
        <v>3</v>
      </c>
      <c r="D173" s="24">
        <v>1</v>
      </c>
      <c r="E173" s="45">
        <v>0</v>
      </c>
      <c r="F173" s="24">
        <f>SUM(C173:E173)</f>
        <v>4</v>
      </c>
    </row>
    <row r="174" spans="2:6">
      <c r="B174" s="70" t="s">
        <v>29</v>
      </c>
      <c r="C174" s="200">
        <f>SUM(C171:C173)</f>
        <v>288</v>
      </c>
      <c r="D174" s="200">
        <f>SUM(D171:D173)</f>
        <v>292</v>
      </c>
      <c r="E174" s="201">
        <f>SUM(E171:E173)</f>
        <v>53</v>
      </c>
      <c r="F174" s="26">
        <v>633</v>
      </c>
    </row>
    <row r="175" spans="2:6">
      <c r="B175" s="198" t="s">
        <v>11</v>
      </c>
      <c r="C175" s="73"/>
      <c r="D175" s="73"/>
      <c r="E175" s="199"/>
      <c r="F175" s="73"/>
    </row>
    <row r="176" spans="2:6">
      <c r="B176" s="81" t="s">
        <v>4</v>
      </c>
      <c r="C176" s="24">
        <v>218</v>
      </c>
      <c r="D176" s="24">
        <v>282</v>
      </c>
      <c r="E176" s="45">
        <v>68</v>
      </c>
      <c r="F176" s="24">
        <f>SUM(C176:E176)</f>
        <v>568</v>
      </c>
    </row>
    <row r="177" spans="2:9">
      <c r="B177" s="81" t="s">
        <v>5</v>
      </c>
      <c r="C177" s="24">
        <v>181</v>
      </c>
      <c r="D177" s="24">
        <v>178</v>
      </c>
      <c r="E177" s="45">
        <v>45</v>
      </c>
      <c r="F177" s="24">
        <f>SUM(C177:E177)</f>
        <v>404</v>
      </c>
    </row>
    <row r="178" spans="2:9">
      <c r="B178" s="81" t="s">
        <v>6</v>
      </c>
      <c r="C178" s="24">
        <v>5</v>
      </c>
      <c r="D178" s="24">
        <v>1</v>
      </c>
      <c r="E178" s="45">
        <v>1</v>
      </c>
      <c r="F178" s="24">
        <f>SUM(C178:E178)</f>
        <v>7</v>
      </c>
    </row>
    <row r="179" spans="2:9">
      <c r="B179" s="70" t="s">
        <v>29</v>
      </c>
      <c r="C179" s="202">
        <f>SUM(C176:C178)</f>
        <v>404</v>
      </c>
      <c r="D179" s="202">
        <f>SUM(D176:D178)</f>
        <v>461</v>
      </c>
      <c r="E179" s="203">
        <f>SUM(E176:E178)</f>
        <v>114</v>
      </c>
      <c r="F179" s="37">
        <v>979</v>
      </c>
      <c r="G179" s="1"/>
      <c r="I179" s="1"/>
    </row>
    <row r="180" spans="2:9">
      <c r="B180" s="198" t="s">
        <v>12</v>
      </c>
      <c r="C180" s="73"/>
      <c r="D180" s="73"/>
      <c r="E180" s="199"/>
      <c r="F180" s="73"/>
      <c r="G180" s="1"/>
      <c r="I180" s="1"/>
    </row>
    <row r="181" spans="2:9">
      <c r="B181" s="81" t="s">
        <v>4</v>
      </c>
      <c r="C181" s="24">
        <v>108</v>
      </c>
      <c r="D181" s="24">
        <v>116</v>
      </c>
      <c r="E181" s="45">
        <v>27</v>
      </c>
      <c r="F181" s="24">
        <f>SUM(C181:E181)</f>
        <v>251</v>
      </c>
      <c r="G181" s="1"/>
      <c r="I181" s="1"/>
    </row>
    <row r="182" spans="2:9">
      <c r="B182" s="81" t="s">
        <v>5</v>
      </c>
      <c r="C182" s="24">
        <v>82</v>
      </c>
      <c r="D182" s="24">
        <v>62</v>
      </c>
      <c r="E182" s="45">
        <v>9</v>
      </c>
      <c r="F182" s="24">
        <f>SUM(C182:E182)</f>
        <v>153</v>
      </c>
      <c r="G182" s="1"/>
      <c r="I182" s="1"/>
    </row>
    <row r="183" spans="2:9">
      <c r="B183" s="81" t="s">
        <v>6</v>
      </c>
      <c r="C183" s="24">
        <v>1</v>
      </c>
      <c r="D183" s="24">
        <v>1</v>
      </c>
      <c r="E183" s="45">
        <v>0</v>
      </c>
      <c r="F183" s="24">
        <f>SUM(C183:E183)</f>
        <v>2</v>
      </c>
      <c r="G183" s="1"/>
      <c r="I183" s="1"/>
    </row>
    <row r="184" spans="2:9">
      <c r="B184" s="70" t="s">
        <v>29</v>
      </c>
      <c r="C184" s="204">
        <f>SUM(C181:C183)</f>
        <v>191</v>
      </c>
      <c r="D184" s="204">
        <f>SUM(D181:D183)</f>
        <v>179</v>
      </c>
      <c r="E184" s="205">
        <f>SUM(E181:E183)</f>
        <v>36</v>
      </c>
      <c r="F184" s="37">
        <v>406</v>
      </c>
      <c r="G184" s="1"/>
      <c r="I184" s="1"/>
    </row>
    <row r="185" spans="2:9">
      <c r="B185" s="71" t="s">
        <v>13</v>
      </c>
      <c r="C185" s="37">
        <v>1464</v>
      </c>
      <c r="D185" s="37">
        <v>1415</v>
      </c>
      <c r="E185" s="104">
        <v>315</v>
      </c>
      <c r="F185" s="37">
        <v>3194</v>
      </c>
      <c r="G185" s="1"/>
      <c r="I185" s="1"/>
    </row>
    <row r="186" spans="2:9">
      <c r="B186" s="1"/>
      <c r="C186" s="1"/>
      <c r="G186" s="1"/>
    </row>
    <row r="187" spans="2:9">
      <c r="B187" s="1"/>
      <c r="C187" s="1"/>
      <c r="G187" s="1"/>
    </row>
    <row r="188" spans="2:9" s="40" customFormat="1" ht="28.9">
      <c r="B188" s="370" t="s">
        <v>338</v>
      </c>
      <c r="C188" s="360" t="s">
        <v>350</v>
      </c>
      <c r="D188" s="349"/>
      <c r="E188" s="78"/>
      <c r="F188" s="349"/>
      <c r="G188" s="78"/>
      <c r="H188" s="349"/>
      <c r="I188" s="78"/>
    </row>
    <row r="189" spans="2:9">
      <c r="B189" s="1"/>
      <c r="C189" s="1"/>
      <c r="E189" s="1"/>
      <c r="G189" s="1"/>
      <c r="I189" s="1"/>
    </row>
    <row r="190" spans="2:9">
      <c r="B190" s="5" t="s">
        <v>31</v>
      </c>
      <c r="C190" s="206" t="s">
        <v>48</v>
      </c>
      <c r="D190" s="206" t="s">
        <v>49</v>
      </c>
      <c r="E190" s="206" t="s">
        <v>29</v>
      </c>
      <c r="G190" s="1"/>
      <c r="I190" s="1"/>
    </row>
    <row r="191" spans="2:9">
      <c r="B191" s="198" t="s">
        <v>8</v>
      </c>
      <c r="C191" s="24"/>
      <c r="D191" s="24"/>
      <c r="E191" s="24"/>
      <c r="G191" s="1"/>
      <c r="I191" s="1"/>
    </row>
    <row r="192" spans="2:9">
      <c r="B192" s="81" t="s">
        <v>4</v>
      </c>
      <c r="C192" s="24">
        <v>19</v>
      </c>
      <c r="D192" s="24">
        <v>1213</v>
      </c>
      <c r="E192" s="35">
        <f>SUM(C192:D192)</f>
        <v>1232</v>
      </c>
      <c r="G192" s="1"/>
      <c r="I192" s="1"/>
    </row>
    <row r="193" spans="2:9">
      <c r="B193" s="81" t="s">
        <v>5</v>
      </c>
      <c r="C193" s="24">
        <v>364</v>
      </c>
      <c r="D193" s="24">
        <v>180</v>
      </c>
      <c r="E193" s="35">
        <f>SUM(C193:D193)</f>
        <v>544</v>
      </c>
      <c r="G193" s="1"/>
      <c r="I193" s="1"/>
    </row>
    <row r="194" spans="2:9">
      <c r="B194" s="81" t="s">
        <v>6</v>
      </c>
      <c r="C194" s="24">
        <v>6</v>
      </c>
      <c r="D194" s="24">
        <v>1</v>
      </c>
      <c r="E194" s="24">
        <f>SUM(C194:D194)</f>
        <v>7</v>
      </c>
      <c r="G194" s="1"/>
      <c r="I194" s="1"/>
    </row>
    <row r="195" spans="2:9">
      <c r="B195" s="197" t="s">
        <v>29</v>
      </c>
      <c r="C195" s="204">
        <f>SUM(C192:C194)</f>
        <v>389</v>
      </c>
      <c r="D195" s="204">
        <f>SUM(D192:D194)</f>
        <v>1394</v>
      </c>
      <c r="E195" s="207">
        <v>1783</v>
      </c>
      <c r="G195" s="1"/>
      <c r="I195" s="1"/>
    </row>
    <row r="196" spans="2:9">
      <c r="B196" s="198" t="s">
        <v>9</v>
      </c>
      <c r="C196" s="24"/>
      <c r="D196" s="24"/>
      <c r="E196" s="208"/>
      <c r="G196" s="1"/>
      <c r="I196" s="1"/>
    </row>
    <row r="197" spans="2:9">
      <c r="B197" s="81" t="s">
        <v>4</v>
      </c>
      <c r="C197" s="24">
        <v>10</v>
      </c>
      <c r="D197" s="24">
        <v>829</v>
      </c>
      <c r="E197" s="208">
        <f>SUM(C197:D197)</f>
        <v>839</v>
      </c>
      <c r="G197" s="1"/>
      <c r="I197" s="1"/>
    </row>
    <row r="198" spans="2:9">
      <c r="B198" s="81" t="s">
        <v>5</v>
      </c>
      <c r="C198" s="24">
        <v>298</v>
      </c>
      <c r="D198" s="24">
        <v>102</v>
      </c>
      <c r="E198" s="208">
        <f>SUM(C198:D198)</f>
        <v>400</v>
      </c>
      <c r="G198" s="1"/>
      <c r="I198" s="1"/>
    </row>
    <row r="199" spans="2:9">
      <c r="B199" s="81" t="s">
        <v>6</v>
      </c>
      <c r="C199" s="24">
        <v>4</v>
      </c>
      <c r="D199" s="24">
        <v>4</v>
      </c>
      <c r="E199" s="208">
        <v>8</v>
      </c>
      <c r="G199" s="1"/>
      <c r="I199" s="1"/>
    </row>
    <row r="200" spans="2:9">
      <c r="B200" s="197" t="s">
        <v>29</v>
      </c>
      <c r="C200" s="37">
        <f>SUM(C197:C199)</f>
        <v>312</v>
      </c>
      <c r="D200" s="37">
        <f>SUM(D197:D199)</f>
        <v>935</v>
      </c>
      <c r="E200" s="209">
        <v>1247</v>
      </c>
      <c r="G200" s="1"/>
      <c r="I200" s="1"/>
    </row>
    <row r="201" spans="2:9">
      <c r="B201" s="198" t="s">
        <v>10</v>
      </c>
      <c r="C201" s="24"/>
      <c r="D201" s="24"/>
      <c r="E201" s="208"/>
      <c r="G201" s="1"/>
      <c r="I201" s="1"/>
    </row>
    <row r="202" spans="2:9">
      <c r="B202" s="81" t="s">
        <v>4</v>
      </c>
      <c r="C202" s="24">
        <v>25</v>
      </c>
      <c r="D202" s="24">
        <v>981</v>
      </c>
      <c r="E202" s="208">
        <f>SUM(C202:D202)</f>
        <v>1006</v>
      </c>
      <c r="G202" s="1"/>
      <c r="I202" s="1"/>
    </row>
    <row r="203" spans="2:9">
      <c r="B203" s="81" t="s">
        <v>5</v>
      </c>
      <c r="C203" s="24">
        <v>366</v>
      </c>
      <c r="D203" s="24">
        <v>135</v>
      </c>
      <c r="E203" s="208">
        <f>SUM(C203:D203)</f>
        <v>501</v>
      </c>
      <c r="G203" s="1"/>
      <c r="I203" s="1"/>
    </row>
    <row r="204" spans="2:9">
      <c r="B204" s="81" t="s">
        <v>6</v>
      </c>
      <c r="C204" s="24">
        <v>4</v>
      </c>
      <c r="D204" s="24">
        <v>3</v>
      </c>
      <c r="E204" s="208">
        <f>SUM(C204:D204)</f>
        <v>7</v>
      </c>
      <c r="G204" s="1"/>
      <c r="I204" s="1"/>
    </row>
    <row r="205" spans="2:9">
      <c r="B205" s="197" t="s">
        <v>29</v>
      </c>
      <c r="C205" s="26">
        <f>SUM(C202:C204)</f>
        <v>395</v>
      </c>
      <c r="D205" s="26">
        <f>SUM(D202:D204)</f>
        <v>1119</v>
      </c>
      <c r="E205" s="209">
        <v>1514</v>
      </c>
      <c r="G205" s="1"/>
      <c r="I205" s="1"/>
    </row>
    <row r="206" spans="2:9">
      <c r="B206" s="210" t="s">
        <v>11</v>
      </c>
      <c r="C206" s="101"/>
      <c r="D206" s="101"/>
      <c r="E206" s="211"/>
      <c r="G206" s="1"/>
      <c r="I206" s="1"/>
    </row>
    <row r="207" spans="2:9">
      <c r="B207" s="21" t="s">
        <v>4</v>
      </c>
      <c r="C207" s="24">
        <v>41</v>
      </c>
      <c r="D207" s="24">
        <v>1413</v>
      </c>
      <c r="E207" s="35">
        <f>SUM(C207:D207)</f>
        <v>1454</v>
      </c>
      <c r="G207" s="1"/>
      <c r="I207" s="1"/>
    </row>
    <row r="208" spans="2:9">
      <c r="B208" s="21" t="s">
        <v>5</v>
      </c>
      <c r="C208" s="24">
        <v>557</v>
      </c>
      <c r="D208" s="24">
        <v>177</v>
      </c>
      <c r="E208" s="35">
        <f>SUM(C208:D208)</f>
        <v>734</v>
      </c>
    </row>
    <row r="209" spans="2:10">
      <c r="B209" s="21" t="s">
        <v>6</v>
      </c>
      <c r="C209" s="24">
        <v>9</v>
      </c>
      <c r="D209" s="24">
        <v>8</v>
      </c>
      <c r="E209" s="24">
        <f>SUM(C209:D209)</f>
        <v>17</v>
      </c>
    </row>
    <row r="210" spans="2:10">
      <c r="B210" s="26" t="s">
        <v>29</v>
      </c>
      <c r="C210" s="36">
        <f>SUM(C207:C209)</f>
        <v>607</v>
      </c>
      <c r="D210" s="36">
        <f>SUM(D207:D209)</f>
        <v>1598</v>
      </c>
      <c r="E210" s="37">
        <v>2205</v>
      </c>
    </row>
    <row r="211" spans="2:10">
      <c r="B211" s="20" t="s">
        <v>12</v>
      </c>
      <c r="C211" s="24"/>
      <c r="D211" s="24"/>
      <c r="E211" s="35"/>
    </row>
    <row r="212" spans="2:10">
      <c r="B212" s="21" t="s">
        <v>4</v>
      </c>
      <c r="C212" s="24">
        <v>12</v>
      </c>
      <c r="D212" s="24">
        <v>688</v>
      </c>
      <c r="E212" s="35">
        <f>SUM(C212:D212)</f>
        <v>700</v>
      </c>
    </row>
    <row r="213" spans="2:10">
      <c r="B213" s="21" t="s">
        <v>5</v>
      </c>
      <c r="C213" s="24">
        <v>208</v>
      </c>
      <c r="D213" s="24">
        <v>106</v>
      </c>
      <c r="E213" s="35">
        <f>SUM(C213:D213)</f>
        <v>314</v>
      </c>
    </row>
    <row r="214" spans="2:10">
      <c r="B214" s="21" t="s">
        <v>6</v>
      </c>
      <c r="C214" s="24">
        <v>2</v>
      </c>
      <c r="D214" s="24">
        <v>4</v>
      </c>
      <c r="E214" s="35">
        <f>SUM(C214:D214)</f>
        <v>6</v>
      </c>
    </row>
    <row r="215" spans="2:10">
      <c r="B215" s="26" t="s">
        <v>29</v>
      </c>
      <c r="C215" s="26">
        <f>SUM(C212:C214)</f>
        <v>222</v>
      </c>
      <c r="D215" s="26">
        <f>SUM(D212:D214)</f>
        <v>798</v>
      </c>
      <c r="E215" s="37">
        <v>1020</v>
      </c>
    </row>
    <row r="216" spans="2:10">
      <c r="B216" s="16" t="s">
        <v>13</v>
      </c>
      <c r="C216" s="212">
        <f>C215+C210+C205+C200+C195</f>
        <v>1925</v>
      </c>
      <c r="D216" s="212">
        <f>D215+D210+D205+D200+D195</f>
        <v>5844</v>
      </c>
      <c r="E216" s="212">
        <f>E215+E210+E205+E200+E195</f>
        <v>7769</v>
      </c>
    </row>
    <row r="219" spans="2:10" s="40" customFormat="1" ht="28.9">
      <c r="B219" s="370" t="s">
        <v>338</v>
      </c>
      <c r="C219" s="360" t="s">
        <v>351</v>
      </c>
      <c r="D219" s="349"/>
      <c r="E219" s="349"/>
      <c r="G219" s="3"/>
      <c r="H219" s="3"/>
      <c r="I219" s="3"/>
      <c r="J219" s="3"/>
    </row>
    <row r="220" spans="2:10">
      <c r="G220" s="1"/>
      <c r="H220" s="1"/>
      <c r="I220" s="1"/>
      <c r="J220" s="1"/>
    </row>
    <row r="221" spans="2:10">
      <c r="B221" s="215" t="s">
        <v>31</v>
      </c>
      <c r="C221" s="216" t="s">
        <v>341</v>
      </c>
      <c r="D221" s="216" t="s">
        <v>342</v>
      </c>
      <c r="E221" s="217" t="s">
        <v>343</v>
      </c>
      <c r="F221" s="218" t="s">
        <v>111</v>
      </c>
    </row>
    <row r="222" spans="2:10">
      <c r="B222" s="20" t="s">
        <v>8</v>
      </c>
      <c r="C222" s="24"/>
      <c r="D222" s="24"/>
      <c r="E222" s="24"/>
      <c r="F222" s="73"/>
    </row>
    <row r="223" spans="2:10">
      <c r="B223" s="21" t="s">
        <v>4</v>
      </c>
      <c r="C223" s="24">
        <v>4</v>
      </c>
      <c r="D223" s="24">
        <v>13</v>
      </c>
      <c r="E223" s="24">
        <v>2</v>
      </c>
      <c r="F223" s="73">
        <v>19</v>
      </c>
    </row>
    <row r="224" spans="2:10">
      <c r="B224" s="21" t="s">
        <v>5</v>
      </c>
      <c r="C224" s="24">
        <v>154</v>
      </c>
      <c r="D224" s="24">
        <v>153</v>
      </c>
      <c r="E224" s="24">
        <v>57</v>
      </c>
      <c r="F224" s="24">
        <v>364</v>
      </c>
    </row>
    <row r="225" spans="2:6">
      <c r="B225" s="21" t="s">
        <v>6</v>
      </c>
      <c r="C225" s="24">
        <v>3</v>
      </c>
      <c r="D225" s="24">
        <v>3</v>
      </c>
      <c r="E225" s="24">
        <v>0</v>
      </c>
      <c r="F225" s="24">
        <v>6</v>
      </c>
    </row>
    <row r="226" spans="2:6">
      <c r="B226" s="26" t="s">
        <v>29</v>
      </c>
      <c r="C226" s="26">
        <f>SUM(C223:C225)</f>
        <v>161</v>
      </c>
      <c r="D226" s="26">
        <f>SUM(D223:D225)</f>
        <v>169</v>
      </c>
      <c r="E226" s="26">
        <f>SUM(E223:E225)</f>
        <v>59</v>
      </c>
      <c r="F226" s="26">
        <f>SUM(F223:F225)</f>
        <v>389</v>
      </c>
    </row>
    <row r="227" spans="2:6">
      <c r="B227" s="20" t="s">
        <v>9</v>
      </c>
      <c r="C227" s="73"/>
      <c r="D227" s="73"/>
      <c r="E227" s="73"/>
      <c r="F227" s="73"/>
    </row>
    <row r="228" spans="2:6">
      <c r="B228" s="21" t="s">
        <v>4</v>
      </c>
      <c r="C228" s="24">
        <v>3</v>
      </c>
      <c r="D228" s="24">
        <v>4</v>
      </c>
      <c r="E228" s="24">
        <v>3</v>
      </c>
      <c r="F228" s="24">
        <v>10</v>
      </c>
    </row>
    <row r="229" spans="2:6">
      <c r="B229" s="21" t="s">
        <v>5</v>
      </c>
      <c r="C229" s="24">
        <v>121</v>
      </c>
      <c r="D229" s="24">
        <v>128</v>
      </c>
      <c r="E229" s="24">
        <v>49</v>
      </c>
      <c r="F229" s="24">
        <v>298</v>
      </c>
    </row>
    <row r="230" spans="2:6">
      <c r="B230" s="21" t="s">
        <v>6</v>
      </c>
      <c r="C230" s="24">
        <v>2</v>
      </c>
      <c r="D230" s="24">
        <v>2</v>
      </c>
      <c r="E230" s="24">
        <v>0</v>
      </c>
      <c r="F230" s="24">
        <v>4</v>
      </c>
    </row>
    <row r="231" spans="2:6">
      <c r="B231" s="26" t="s">
        <v>29</v>
      </c>
      <c r="C231" s="26">
        <f>SUM(C228:C230)</f>
        <v>126</v>
      </c>
      <c r="D231" s="26">
        <f>SUM(D228:D230)</f>
        <v>134</v>
      </c>
      <c r="E231" s="26">
        <f>SUM(E228:E230)</f>
        <v>52</v>
      </c>
      <c r="F231" s="26">
        <f>SUM(F228:F230)</f>
        <v>312</v>
      </c>
    </row>
    <row r="232" spans="2:6">
      <c r="B232" s="20" t="s">
        <v>10</v>
      </c>
      <c r="C232" s="73"/>
      <c r="D232" s="73"/>
      <c r="E232" s="73"/>
      <c r="F232" s="73"/>
    </row>
    <row r="233" spans="2:6">
      <c r="B233" s="21" t="s">
        <v>4</v>
      </c>
      <c r="C233" s="24">
        <v>4</v>
      </c>
      <c r="D233" s="24">
        <v>17</v>
      </c>
      <c r="E233" s="24">
        <v>4</v>
      </c>
      <c r="F233" s="24">
        <v>25</v>
      </c>
    </row>
    <row r="234" spans="2:6">
      <c r="B234" s="21" t="s">
        <v>5</v>
      </c>
      <c r="C234" s="24">
        <v>131</v>
      </c>
      <c r="D234" s="24">
        <v>177</v>
      </c>
      <c r="E234" s="24">
        <v>58</v>
      </c>
      <c r="F234" s="24">
        <v>366</v>
      </c>
    </row>
    <row r="235" spans="2:6">
      <c r="B235" s="21" t="s">
        <v>6</v>
      </c>
      <c r="C235" s="24">
        <v>4</v>
      </c>
      <c r="D235" s="24">
        <v>0</v>
      </c>
      <c r="E235" s="24">
        <v>0</v>
      </c>
      <c r="F235" s="24">
        <v>4</v>
      </c>
    </row>
    <row r="236" spans="2:6">
      <c r="B236" s="26" t="s">
        <v>29</v>
      </c>
      <c r="C236" s="26">
        <f>SUM(C233:C235)</f>
        <v>139</v>
      </c>
      <c r="D236" s="26">
        <f>SUM(D233:D235)</f>
        <v>194</v>
      </c>
      <c r="E236" s="26">
        <f>SUM(E233:E235)</f>
        <v>62</v>
      </c>
      <c r="F236" s="26">
        <f>SUM(F233:F235)</f>
        <v>395</v>
      </c>
    </row>
    <row r="237" spans="2:6">
      <c r="B237" s="20" t="s">
        <v>11</v>
      </c>
      <c r="C237" s="73"/>
      <c r="D237" s="73"/>
      <c r="E237" s="73"/>
      <c r="F237" s="73"/>
    </row>
    <row r="238" spans="2:6">
      <c r="B238" s="21" t="s">
        <v>4</v>
      </c>
      <c r="C238" s="24">
        <v>7</v>
      </c>
      <c r="D238" s="24">
        <v>22</v>
      </c>
      <c r="E238" s="24">
        <v>12</v>
      </c>
      <c r="F238" s="24">
        <v>41</v>
      </c>
    </row>
    <row r="239" spans="2:6">
      <c r="B239" s="21" t="s">
        <v>5</v>
      </c>
      <c r="C239" s="24">
        <v>146</v>
      </c>
      <c r="D239" s="24">
        <v>320</v>
      </c>
      <c r="E239" s="24">
        <v>91</v>
      </c>
      <c r="F239" s="24">
        <v>557</v>
      </c>
    </row>
    <row r="240" spans="2:6">
      <c r="B240" s="21" t="s">
        <v>6</v>
      </c>
      <c r="C240" s="24">
        <v>5</v>
      </c>
      <c r="D240" s="24">
        <v>3</v>
      </c>
      <c r="E240" s="24">
        <v>1</v>
      </c>
      <c r="F240" s="24">
        <v>9</v>
      </c>
    </row>
    <row r="241" spans="2:6">
      <c r="B241" s="26" t="s">
        <v>29</v>
      </c>
      <c r="C241" s="37">
        <f>SUM(C238:C240)</f>
        <v>158</v>
      </c>
      <c r="D241" s="37">
        <f>SUM(D238:D240)</f>
        <v>345</v>
      </c>
      <c r="E241" s="37">
        <f>SUM(E238:E240)</f>
        <v>104</v>
      </c>
      <c r="F241" s="37">
        <f>SUM(F238:F240)</f>
        <v>607</v>
      </c>
    </row>
    <row r="242" spans="2:6">
      <c r="B242" s="20" t="s">
        <v>12</v>
      </c>
      <c r="C242" s="73"/>
      <c r="D242" s="73"/>
      <c r="E242" s="73"/>
      <c r="F242" s="73"/>
    </row>
    <row r="243" spans="2:6">
      <c r="B243" s="21" t="s">
        <v>4</v>
      </c>
      <c r="C243" s="24">
        <v>4</v>
      </c>
      <c r="D243" s="24">
        <v>8</v>
      </c>
      <c r="E243" s="24">
        <v>0</v>
      </c>
      <c r="F243" s="24">
        <v>12</v>
      </c>
    </row>
    <row r="244" spans="2:6">
      <c r="B244" s="21" t="s">
        <v>5</v>
      </c>
      <c r="C244" s="24">
        <v>80</v>
      </c>
      <c r="D244" s="24">
        <v>96</v>
      </c>
      <c r="E244" s="24">
        <v>32</v>
      </c>
      <c r="F244" s="24">
        <v>208</v>
      </c>
    </row>
    <row r="245" spans="2:6">
      <c r="B245" s="21" t="s">
        <v>6</v>
      </c>
      <c r="C245" s="24">
        <v>2</v>
      </c>
      <c r="D245" s="24">
        <v>1</v>
      </c>
      <c r="E245" s="24">
        <v>1</v>
      </c>
      <c r="F245" s="24">
        <v>4</v>
      </c>
    </row>
    <row r="246" spans="2:6">
      <c r="B246" s="26" t="s">
        <v>29</v>
      </c>
      <c r="C246" s="37">
        <f>SUM(C243:C245)</f>
        <v>86</v>
      </c>
      <c r="D246" s="37">
        <f>SUM(D243:D245)</f>
        <v>105</v>
      </c>
      <c r="E246" s="37">
        <f>SUM(E243:E245)</f>
        <v>33</v>
      </c>
      <c r="F246" s="37">
        <f>SUM(F243:F245)</f>
        <v>224</v>
      </c>
    </row>
    <row r="247" spans="2:6">
      <c r="B247" s="16" t="s">
        <v>13</v>
      </c>
      <c r="C247" s="37">
        <f>SUM(C246,C241,C236,C231,C226)</f>
        <v>670</v>
      </c>
      <c r="D247" s="37">
        <f>SUM(D246,D241,D236,D231,D226)</f>
        <v>947</v>
      </c>
      <c r="E247" s="37">
        <v>310</v>
      </c>
      <c r="F247" s="37">
        <f>SUM(C247:E247)</f>
        <v>1927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80A296A156AD4D98A5DB53A7BE4860" ma:contentTypeVersion="16" ma:contentTypeDescription="Creare un nuovo documento." ma:contentTypeScope="" ma:versionID="92de0767ead25949ffffded1b24f81c4">
  <xsd:schema xmlns:xsd="http://www.w3.org/2001/XMLSchema" xmlns:xs="http://www.w3.org/2001/XMLSchema" xmlns:p="http://schemas.microsoft.com/office/2006/metadata/properties" xmlns:ns2="4526fc52-2b28-4b21-839b-d9793533eb4b" xmlns:ns3="a9a9128f-196e-4d47-8774-bc69071ee382" targetNamespace="http://schemas.microsoft.com/office/2006/metadata/properties" ma:root="true" ma:fieldsID="dc0da9117b76843738237dc145a09d87" ns2:_="" ns3:_="">
    <xsd:import namespace="4526fc52-2b28-4b21-839b-d9793533eb4b"/>
    <xsd:import namespace="a9a9128f-196e-4d47-8774-bc69071ee38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26fc52-2b28-4b21-839b-d9793533eb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Tag immagine" ma:readOnly="false" ma:fieldId="{5cf76f15-5ced-4ddc-b409-7134ff3c332f}" ma:taxonomyMulti="true" ma:sspId="1fe27125-0030-4739-a897-76c4a6fe936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a9128f-196e-4d47-8774-bc69071ee38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f2f6449d-9372-44b7-9381-24bd453fcd99}" ma:internalName="TaxCatchAll" ma:showField="CatchAllData" ma:web="a9a9128f-196e-4d47-8774-bc69071ee3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C6481B-024A-4F67-9133-E8041E20E6B8}"/>
</file>

<file path=customXml/itemProps2.xml><?xml version="1.0" encoding="utf-8"?>
<ds:datastoreItem xmlns:ds="http://schemas.openxmlformats.org/officeDocument/2006/customXml" ds:itemID="{34194A41-0310-4F94-9A19-9875BAAD69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MIUR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MORELLI NATALIA</dc:creator>
  <cp:keywords/>
  <dc:description/>
  <cp:lastModifiedBy/>
  <cp:revision/>
  <dcterms:created xsi:type="dcterms:W3CDTF">2024-01-17T09:44:10Z</dcterms:created>
  <dcterms:modified xsi:type="dcterms:W3CDTF">2024-08-06T07:56:29Z</dcterms:modified>
  <cp:category/>
  <cp:contentStatus/>
</cp:coreProperties>
</file>