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19178\Desktop\ATA 2025-2026\3 - OF\"/>
    </mc:Choice>
  </mc:AlternateContent>
  <xr:revisionPtr revIDLastSave="0" documentId="13_ncr:1_{551BF9B9-0285-4D20-915A-D206F255FECA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O.F. ATA 2025-26" sheetId="1" r:id="rId1"/>
  </sheets>
  <definedNames>
    <definedName name="_xlnm._FilterDatabase" localSheetId="0" hidden="1">'O.F. ATA 2025-26'!$A$1:$A$222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40" i="1" l="1"/>
  <c r="J38" i="1"/>
  <c r="J35" i="1"/>
  <c r="J22" i="1"/>
  <c r="J17" i="1"/>
  <c r="J4" i="1" l="1"/>
  <c r="J5" i="1"/>
  <c r="J7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6" i="1"/>
  <c r="J37" i="1"/>
  <c r="J39" i="1"/>
  <c r="J3" i="1"/>
  <c r="H42" i="1"/>
  <c r="C42" i="1"/>
  <c r="J42" i="1" l="1"/>
  <c r="D42" i="1"/>
  <c r="E3" i="1"/>
  <c r="E42" i="1" s="1"/>
  <c r="F3" i="1"/>
  <c r="G3" i="1"/>
  <c r="G42" i="1" s="1"/>
  <c r="I3" i="1"/>
  <c r="I42" i="1" s="1"/>
  <c r="E5" i="1"/>
  <c r="F5" i="1"/>
  <c r="G5" i="1"/>
  <c r="I5" i="1"/>
  <c r="E6" i="1"/>
  <c r="F6" i="1"/>
  <c r="G6" i="1"/>
  <c r="I6" i="1"/>
  <c r="E7" i="1"/>
  <c r="F7" i="1"/>
  <c r="G7" i="1"/>
  <c r="I7" i="1"/>
  <c r="E8" i="1"/>
  <c r="F8" i="1"/>
  <c r="G8" i="1"/>
  <c r="I8" i="1"/>
  <c r="E9" i="1"/>
  <c r="F9" i="1"/>
  <c r="G9" i="1"/>
  <c r="I9" i="1"/>
  <c r="E10" i="1"/>
  <c r="F10" i="1"/>
  <c r="G10" i="1"/>
  <c r="I10" i="1"/>
  <c r="F11" i="1"/>
  <c r="G11" i="1"/>
  <c r="I11" i="1"/>
  <c r="E12" i="1"/>
  <c r="F12" i="1"/>
  <c r="G12" i="1"/>
  <c r="I12" i="1"/>
  <c r="E14" i="1"/>
  <c r="F14" i="1"/>
  <c r="E15" i="1"/>
  <c r="F15" i="1"/>
  <c r="I15" i="1"/>
  <c r="E16" i="1"/>
  <c r="F16" i="1"/>
  <c r="G16" i="1"/>
  <c r="I16" i="1"/>
  <c r="E18" i="1"/>
  <c r="F18" i="1"/>
  <c r="G18" i="1"/>
  <c r="I18" i="1"/>
  <c r="E19" i="1"/>
  <c r="F19" i="1"/>
  <c r="G19" i="1"/>
  <c r="I19" i="1"/>
  <c r="E20" i="1"/>
  <c r="F20" i="1"/>
  <c r="G20" i="1"/>
  <c r="I20" i="1"/>
  <c r="E21" i="1"/>
  <c r="F21" i="1"/>
  <c r="G21" i="1"/>
  <c r="I21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6" i="1"/>
  <c r="F36" i="1"/>
  <c r="G36" i="1"/>
  <c r="I36" i="1"/>
  <c r="E37" i="1"/>
  <c r="F37" i="1"/>
  <c r="G37" i="1"/>
  <c r="I37" i="1"/>
  <c r="E39" i="1"/>
  <c r="F39" i="1"/>
  <c r="G39" i="1"/>
  <c r="I39" i="1"/>
  <c r="F42" i="1" l="1"/>
  <c r="B42" i="1"/>
</calcChain>
</file>

<file path=xl/sharedStrings.xml><?xml version="1.0" encoding="utf-8"?>
<sst xmlns="http://schemas.openxmlformats.org/spreadsheetml/2006/main" count="75" uniqueCount="63">
  <si>
    <t>I.C. ACQUASPARTA</t>
  </si>
  <si>
    <t>I.C. ALLERONA "M.CAPPELLETTI"</t>
  </si>
  <si>
    <t>I.O. AMELIA</t>
  </si>
  <si>
    <t>I.C. ARRONE "G.FANCIULLI"</t>
  </si>
  <si>
    <t>I.C. ATTIGLIANO - GUARDEA</t>
  </si>
  <si>
    <t>IST. PROF. AGR. E AMBI. "B. MARCH."</t>
  </si>
  <si>
    <t>I.C. MONTECASTRILLI "F.PETRUCCI</t>
  </si>
  <si>
    <t>NARNI I.I.S. SC. MAG. GEOM.  GANDHI</t>
  </si>
  <si>
    <t>I.C. ORVIETO  - MONTECCHIO</t>
  </si>
  <si>
    <t>I.C. ORVIETO - BASCHI</t>
  </si>
  <si>
    <t>ORVIETO I.I.S. ART. CLASS. E PROF.LE</t>
  </si>
  <si>
    <t>I.I.S. SCIENT. TEC. MAJORANA</t>
  </si>
  <si>
    <t>D.D. TERNI "G.MAZZINI"</t>
  </si>
  <si>
    <t>D.D. TERNI S.GIOVANNI</t>
  </si>
  <si>
    <t>D.D. TERNI  A. MORO</t>
  </si>
  <si>
    <t>D.D. TERNI "DON MILANI"</t>
  </si>
  <si>
    <t>I.C. TERNI "G.MARCONI"</t>
  </si>
  <si>
    <t>I.C. TERNI "G.OBERDAN"</t>
  </si>
  <si>
    <t>I.C. TERNI "B.BRIN"</t>
  </si>
  <si>
    <t>TERNI I.I.S. PROF.LE E TECN. COMM.LE</t>
  </si>
  <si>
    <t>TERNI I.I.S.  CLASSICO E ARTISTICO</t>
  </si>
  <si>
    <t>I. TEC. TECN. ALLIEVI SANGALLO</t>
  </si>
  <si>
    <t>TERNI "L. DA VINCI E O. NUCULA"</t>
  </si>
  <si>
    <t>TERNI LICEO SCIENTIFICO "G. GALILEI"</t>
  </si>
  <si>
    <t>I.O. TERNI "IPSIA" - C.P.I.A.</t>
  </si>
  <si>
    <t>I.C. TERNI "F. Fatati"</t>
  </si>
  <si>
    <t xml:space="preserve">Tot. sedi </t>
  </si>
  <si>
    <t>CS/sedi15/16</t>
  </si>
  <si>
    <t>Al/CS 15/16</t>
  </si>
  <si>
    <t>CS/sedi16/17</t>
  </si>
  <si>
    <t>Al/CS 16/17</t>
  </si>
  <si>
    <t>Assistenti Tecnici</t>
  </si>
  <si>
    <t>Area AR02</t>
  </si>
  <si>
    <t>Totale Deroghe</t>
  </si>
  <si>
    <t>TERNI LICEI STATALI "F. ANGELONI"</t>
  </si>
  <si>
    <t>Area AR23</t>
  </si>
  <si>
    <t>TOTALE</t>
  </si>
  <si>
    <t>Assistenti Amministrativi</t>
  </si>
  <si>
    <t>Area AR33</t>
  </si>
  <si>
    <t>I.C. GIOVANNI XXIII - TERNI</t>
  </si>
  <si>
    <t>Area AR01</t>
  </si>
  <si>
    <t>I.I.S. ART.CLASS.PROF. ORVIETO</t>
  </si>
  <si>
    <t>I.C. NARNI  CENTRO</t>
  </si>
  <si>
    <t>I.C. NARNI SCALO</t>
  </si>
  <si>
    <t>I.C. TERNI "GIOVANNI XXIII"</t>
  </si>
  <si>
    <t>PRIMARIA "J. ORSINI"</t>
  </si>
  <si>
    <t>I.O.  "J. ORSINI" AMELIA</t>
  </si>
  <si>
    <t>S.M. AMELIA "A. VERA"</t>
  </si>
  <si>
    <t>I.O. "R. LAPORTA"</t>
  </si>
  <si>
    <t>CT TERNI</t>
  </si>
  <si>
    <t>IST. TEC. TECN. "ALLIEVI - SANGALLO"</t>
  </si>
  <si>
    <t>CT NARNI</t>
  </si>
  <si>
    <t>CT ORVIETO - BASCHI</t>
  </si>
  <si>
    <t>TERNI LICEO SCIENTIFICO "R. DONATELLI"</t>
  </si>
  <si>
    <t>Collaboratori scolastici</t>
  </si>
  <si>
    <t>Posti per inidonei</t>
  </si>
  <si>
    <t>Posti per complessità</t>
  </si>
  <si>
    <t>I.C. TERNI "A.DE FILIS"</t>
  </si>
  <si>
    <t>Organico di Diritto 25/26</t>
  </si>
  <si>
    <t>Totale Organico 25/26</t>
  </si>
  <si>
    <t>o.f. 25/26</t>
  </si>
  <si>
    <t>Area ARR3</t>
  </si>
  <si>
    <t>3 AA - 8 AT - 99 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</si>
</sst>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0" xfId="0" applyFill="1"/>
    <xf numFmtId="0" fontId="1" fillId="2" borderId="0" xfId="0" applyFont="1" applyFill="1"/>
    <xf numFmtId="0" fontId="1" fillId="3" borderId="1" xfId="0" applyFont="1" applyFill="1" applyBorder="1"/>
    <xf numFmtId="0" fontId="1" fillId="3" borderId="0" xfId="0" applyFont="1" applyFill="1"/>
    <xf numFmtId="0" fontId="0" fillId="0" borderId="5" xfId="0" applyBorder="1"/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2" borderId="1" xfId="0" applyFont="1" applyFill="1" applyBorder="1"/>
    <xf numFmtId="164" fontId="6" fillId="2" borderId="1" xfId="0" applyNumberFormat="1" applyFont="1" applyFill="1" applyBorder="1"/>
    <xf numFmtId="0" fontId="7" fillId="2" borderId="1" xfId="0" applyFont="1" applyFill="1" applyBorder="1"/>
    <xf numFmtId="0" fontId="8" fillId="4" borderId="1" xfId="0" applyFont="1" applyFill="1" applyBorder="1"/>
    <xf numFmtId="0" fontId="9" fillId="0" borderId="2" xfId="0" applyFont="1" applyBorder="1"/>
    <xf numFmtId="0" fontId="7" fillId="2" borderId="2" xfId="0" applyFont="1" applyFill="1" applyBorder="1"/>
    <xf numFmtId="0" fontId="4" fillId="5" borderId="1" xfId="0" applyFont="1" applyFill="1" applyBorder="1"/>
    <xf numFmtId="0" fontId="2" fillId="2" borderId="0" xfId="0" applyFont="1" applyFill="1"/>
    <xf numFmtId="0" fontId="2" fillId="4" borderId="0" xfId="0" applyFont="1" applyFill="1"/>
    <xf numFmtId="0" fontId="4" fillId="5" borderId="2" xfId="0" applyFont="1" applyFill="1" applyBorder="1"/>
    <xf numFmtId="0" fontId="0" fillId="0" borderId="0" xfId="0" applyAlignment="1">
      <alignment horizontal="center"/>
    </xf>
    <xf numFmtId="0" fontId="6" fillId="2" borderId="0" xfId="0" applyFont="1" applyFill="1"/>
    <xf numFmtId="0" fontId="2" fillId="2" borderId="8" xfId="0" applyFont="1" applyFill="1" applyBorder="1"/>
    <xf numFmtId="0" fontId="0" fillId="0" borderId="9" xfId="0" applyBorder="1" applyAlignment="1">
      <alignment horizontal="center"/>
    </xf>
    <xf numFmtId="0" fontId="4" fillId="5" borderId="10" xfId="0" applyFont="1" applyFill="1" applyBorder="1"/>
    <xf numFmtId="0" fontId="4" fillId="0" borderId="2" xfId="0" applyFont="1" applyBorder="1"/>
    <xf numFmtId="0" fontId="2" fillId="2" borderId="2" xfId="0" applyFont="1" applyFill="1" applyBorder="1"/>
    <xf numFmtId="0" fontId="0" fillId="2" borderId="8" xfId="0" applyFill="1" applyBorder="1"/>
    <xf numFmtId="0" fontId="4" fillId="0" borderId="10" xfId="0" applyFont="1" applyBorder="1"/>
    <xf numFmtId="0" fontId="0" fillId="2" borderId="6" xfId="0" applyFill="1" applyBorder="1"/>
    <xf numFmtId="0" fontId="4" fillId="5" borderId="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6" xfId="0" applyFont="1" applyFill="1" applyBorder="1"/>
    <xf numFmtId="0" fontId="0" fillId="2" borderId="1" xfId="0" applyFill="1" applyBorder="1" applyAlignment="1">
      <alignment horizontal="center"/>
    </xf>
    <xf numFmtId="0" fontId="2" fillId="0" borderId="8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0" xfId="0" applyFill="1" applyAlignment="1">
      <alignment horizontal="center"/>
    </xf>
    <xf numFmtId="0" fontId="4" fillId="2" borderId="2" xfId="0" applyFont="1" applyFill="1" applyBorder="1"/>
    <xf numFmtId="0" fontId="5" fillId="2" borderId="1" xfId="0" applyFont="1" applyFill="1" applyBorder="1"/>
    <xf numFmtId="0" fontId="2" fillId="4" borderId="1" xfId="0" applyFont="1" applyFill="1" applyBorder="1"/>
    <xf numFmtId="0" fontId="0" fillId="2" borderId="0" xfId="0" applyFill="1" applyAlignment="1">
      <alignment horizontal="center"/>
    </xf>
    <xf numFmtId="0" fontId="6" fillId="6" borderId="1" xfId="0" applyFont="1" applyFill="1" applyBorder="1"/>
    <xf numFmtId="164" fontId="6" fillId="6" borderId="1" xfId="0" applyNumberFormat="1" applyFont="1" applyFill="1" applyBorder="1"/>
    <xf numFmtId="0" fontId="6" fillId="6" borderId="7" xfId="0" applyFont="1" applyFill="1" applyBorder="1"/>
    <xf numFmtId="0" fontId="0" fillId="6" borderId="1" xfId="0" applyFill="1" applyBorder="1" applyAlignment="1">
      <alignment horizontal="center"/>
    </xf>
    <xf numFmtId="0" fontId="4" fillId="6" borderId="1" xfId="0" applyFont="1" applyFill="1" applyBorder="1"/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2"/>
  <sheetViews>
    <sheetView tabSelected="1" topLeftCell="A59" zoomScaleNormal="100" workbookViewId="0">
      <selection activeCell="C79" sqref="C79"/>
    </sheetView>
  </sheetViews>
  <sheetFormatPr defaultRowHeight="15" x14ac:dyDescent="0.25"/>
  <cols>
    <col min="1" max="1" width="32.28515625" style="1" customWidth="1"/>
    <col min="2" max="2" width="13.5703125" style="1" customWidth="1"/>
    <col min="3" max="3" width="16" style="1" customWidth="1"/>
    <col min="4" max="4" width="7.28515625" style="4" hidden="1" customWidth="1"/>
    <col min="5" max="6" width="9.140625" hidden="1" customWidth="1"/>
    <col min="7" max="7" width="9.5703125" style="1" hidden="1" customWidth="1"/>
    <col min="8" max="8" width="19.7109375" style="1" customWidth="1"/>
    <col min="9" max="9" width="9.140625" style="1" hidden="1" customWidth="1"/>
    <col min="10" max="10" width="16.42578125" customWidth="1"/>
  </cols>
  <sheetData>
    <row r="1" spans="1:10" ht="9.75" customHeight="1" x14ac:dyDescent="0.25">
      <c r="A1"/>
      <c r="B1" s="42"/>
      <c r="C1" s="42"/>
      <c r="D1" s="42"/>
      <c r="E1" s="42"/>
      <c r="F1" s="42"/>
      <c r="G1" s="42"/>
      <c r="H1" s="42"/>
      <c r="I1" s="42"/>
      <c r="J1" s="42"/>
    </row>
    <row r="2" spans="1:10" ht="19.5" customHeight="1" x14ac:dyDescent="0.25">
      <c r="A2" s="15" t="s">
        <v>54</v>
      </c>
      <c r="B2" s="11" t="s">
        <v>55</v>
      </c>
      <c r="C2" s="11" t="s">
        <v>56</v>
      </c>
      <c r="D2" s="7"/>
      <c r="E2" s="12" t="s">
        <v>27</v>
      </c>
      <c r="F2" s="13" t="s">
        <v>28</v>
      </c>
      <c r="G2" s="12" t="s">
        <v>29</v>
      </c>
      <c r="H2" s="14" t="s">
        <v>58</v>
      </c>
      <c r="I2" s="13" t="s">
        <v>30</v>
      </c>
      <c r="J2" s="11" t="s">
        <v>59</v>
      </c>
    </row>
    <row r="3" spans="1:10" s="2" customFormat="1" x14ac:dyDescent="0.25">
      <c r="A3" s="40" t="s">
        <v>0</v>
      </c>
      <c r="B3" s="34">
        <v>0</v>
      </c>
      <c r="C3" s="34">
        <v>2</v>
      </c>
      <c r="D3" s="35">
        <v>6</v>
      </c>
      <c r="E3" s="34" t="e">
        <f>#REF!/#REF!</f>
        <v>#REF!</v>
      </c>
      <c r="F3" s="36" t="e">
        <f>#REF!/#REF!</f>
        <v>#REF!</v>
      </c>
      <c r="G3" s="37" t="e">
        <f>#REF!/#REF!</f>
        <v>#REF!</v>
      </c>
      <c r="H3" s="36">
        <v>13</v>
      </c>
      <c r="I3" s="36" t="e">
        <f>#REF!/#REF!</f>
        <v>#REF!</v>
      </c>
      <c r="J3" s="37">
        <f>B3+C3+H3</f>
        <v>15</v>
      </c>
    </row>
    <row r="4" spans="1:10" s="2" customFormat="1" x14ac:dyDescent="0.25">
      <c r="A4" s="34" t="s">
        <v>1</v>
      </c>
      <c r="B4" s="34">
        <v>0.5</v>
      </c>
      <c r="C4" s="34">
        <v>5.5</v>
      </c>
      <c r="D4" s="35">
        <v>0</v>
      </c>
      <c r="E4" s="34"/>
      <c r="F4" s="36"/>
      <c r="G4" s="37"/>
      <c r="H4" s="36">
        <v>11</v>
      </c>
      <c r="I4" s="36"/>
      <c r="J4" s="37">
        <f t="shared" ref="J4:J40" si="0">B4+C4+H4</f>
        <v>17</v>
      </c>
    </row>
    <row r="5" spans="1:10" s="2" customFormat="1" x14ac:dyDescent="0.25">
      <c r="A5" s="34" t="s">
        <v>45</v>
      </c>
      <c r="B5" s="34">
        <v>0</v>
      </c>
      <c r="C5" s="34">
        <v>4</v>
      </c>
      <c r="D5" s="35">
        <v>8</v>
      </c>
      <c r="E5" s="34" t="e">
        <f>#REF!/#REF!</f>
        <v>#REF!</v>
      </c>
      <c r="F5" s="36" t="e">
        <f>#REF!/#REF!</f>
        <v>#REF!</v>
      </c>
      <c r="G5" s="37" t="e">
        <f>#REF!/#REF!</f>
        <v>#REF!</v>
      </c>
      <c r="H5" s="36">
        <v>12</v>
      </c>
      <c r="I5" s="37" t="e">
        <f>#REF!/#REF!</f>
        <v>#REF!</v>
      </c>
      <c r="J5" s="37">
        <f t="shared" si="0"/>
        <v>16</v>
      </c>
    </row>
    <row r="6" spans="1:10" s="2" customFormat="1" x14ac:dyDescent="0.25">
      <c r="A6" s="34" t="s">
        <v>46</v>
      </c>
      <c r="B6" s="34">
        <v>0</v>
      </c>
      <c r="C6" s="34">
        <v>0</v>
      </c>
      <c r="D6" s="35">
        <v>6</v>
      </c>
      <c r="E6" s="34" t="e">
        <f>#REF!/#REF!</f>
        <v>#REF!</v>
      </c>
      <c r="F6" s="36" t="e">
        <f>#REF!/#REF!</f>
        <v>#REF!</v>
      </c>
      <c r="G6" s="37">
        <f>14.5/6</f>
        <v>2.4166666666666665</v>
      </c>
      <c r="H6" s="36">
        <v>7</v>
      </c>
      <c r="I6" s="37">
        <f>721/15</f>
        <v>48.06666666666667</v>
      </c>
      <c r="J6" s="37">
        <f>B6+C6+H6</f>
        <v>7</v>
      </c>
    </row>
    <row r="7" spans="1:10" s="2" customFormat="1" x14ac:dyDescent="0.25">
      <c r="A7" s="34" t="s">
        <v>47</v>
      </c>
      <c r="B7" s="34">
        <v>0</v>
      </c>
      <c r="C7" s="34">
        <v>0</v>
      </c>
      <c r="D7" s="35">
        <v>3</v>
      </c>
      <c r="E7" s="34" t="e">
        <f>#REF!/#REF!</f>
        <v>#REF!</v>
      </c>
      <c r="F7" s="36" t="e">
        <f>#REF!/#REF!</f>
        <v>#REF!</v>
      </c>
      <c r="G7" s="37" t="e">
        <f>#REF!/D7</f>
        <v>#REF!</v>
      </c>
      <c r="H7" s="36">
        <v>5</v>
      </c>
      <c r="I7" s="37" t="e">
        <f>#REF!/#REF!</f>
        <v>#REF!</v>
      </c>
      <c r="J7" s="37">
        <f t="shared" si="0"/>
        <v>5</v>
      </c>
    </row>
    <row r="8" spans="1:10" s="2" customFormat="1" x14ac:dyDescent="0.25">
      <c r="A8" s="34" t="s">
        <v>3</v>
      </c>
      <c r="B8" s="34">
        <v>0</v>
      </c>
      <c r="C8" s="34">
        <v>4</v>
      </c>
      <c r="D8" s="35">
        <v>8</v>
      </c>
      <c r="E8" s="34">
        <f>11/8</f>
        <v>1.375</v>
      </c>
      <c r="F8" s="36" t="e">
        <f>#REF!/#REF!</f>
        <v>#REF!</v>
      </c>
      <c r="G8" s="36" t="e">
        <f>#REF!/#REF!</f>
        <v>#REF!</v>
      </c>
      <c r="H8" s="36">
        <v>11</v>
      </c>
      <c r="I8" s="37" t="e">
        <f>#REF!/#REF!</f>
        <v>#REF!</v>
      </c>
      <c r="J8" s="37">
        <f t="shared" si="0"/>
        <v>15</v>
      </c>
    </row>
    <row r="9" spans="1:10" s="2" customFormat="1" x14ac:dyDescent="0.25">
      <c r="A9" s="34" t="s">
        <v>4</v>
      </c>
      <c r="B9" s="34">
        <v>0.5</v>
      </c>
      <c r="C9" s="34">
        <v>6.5</v>
      </c>
      <c r="D9" s="35">
        <v>12</v>
      </c>
      <c r="E9" s="34" t="e">
        <f>#REF!/#REF!</f>
        <v>#REF!</v>
      </c>
      <c r="F9" s="36" t="e">
        <f>#REF!/#REF!</f>
        <v>#REF!</v>
      </c>
      <c r="G9" s="37" t="e">
        <f>#REF!/D9</f>
        <v>#REF!</v>
      </c>
      <c r="H9" s="36">
        <v>14</v>
      </c>
      <c r="I9" s="37" t="e">
        <f>#REF!/#REF!</f>
        <v>#REF!</v>
      </c>
      <c r="J9" s="37">
        <f t="shared" si="0"/>
        <v>21</v>
      </c>
    </row>
    <row r="10" spans="1:10" s="2" customFormat="1" x14ac:dyDescent="0.25">
      <c r="A10" s="34" t="s">
        <v>48</v>
      </c>
      <c r="B10" s="34">
        <v>0</v>
      </c>
      <c r="C10" s="34">
        <v>10</v>
      </c>
      <c r="D10" s="35">
        <v>14</v>
      </c>
      <c r="E10" s="34" t="e">
        <f>#REF!/#REF!</f>
        <v>#REF!</v>
      </c>
      <c r="F10" s="36" t="e">
        <f>#REF!/#REF!</f>
        <v>#REF!</v>
      </c>
      <c r="G10" s="37" t="e">
        <f>#REF!/#REF!</f>
        <v>#REF!</v>
      </c>
      <c r="H10" s="36">
        <v>16</v>
      </c>
      <c r="I10" s="37" t="e">
        <f>#REF!/#REF!</f>
        <v>#REF!</v>
      </c>
      <c r="J10" s="37">
        <f t="shared" si="0"/>
        <v>26</v>
      </c>
    </row>
    <row r="11" spans="1:10" s="2" customFormat="1" x14ac:dyDescent="0.25">
      <c r="A11" s="34" t="s">
        <v>5</v>
      </c>
      <c r="B11" s="34">
        <v>0</v>
      </c>
      <c r="C11" s="34">
        <v>0</v>
      </c>
      <c r="D11" s="35">
        <v>1</v>
      </c>
      <c r="E11" s="34">
        <v>2</v>
      </c>
      <c r="F11" s="36" t="e">
        <f>#REF!/#REF!</f>
        <v>#REF!</v>
      </c>
      <c r="G11" s="37" t="e">
        <f>#REF!/D11</f>
        <v>#REF!</v>
      </c>
      <c r="H11" s="36">
        <v>6</v>
      </c>
      <c r="I11" s="37" t="e">
        <f>#REF!/#REF!</f>
        <v>#REF!</v>
      </c>
      <c r="J11" s="37">
        <f t="shared" si="0"/>
        <v>6</v>
      </c>
    </row>
    <row r="12" spans="1:10" s="2" customFormat="1" x14ac:dyDescent="0.25">
      <c r="A12" s="34" t="s">
        <v>6</v>
      </c>
      <c r="B12" s="34">
        <v>0</v>
      </c>
      <c r="C12" s="34">
        <v>8</v>
      </c>
      <c r="D12" s="35">
        <v>11</v>
      </c>
      <c r="E12" s="34" t="e">
        <f>#REF!/#REF!</f>
        <v>#REF!</v>
      </c>
      <c r="F12" s="36" t="e">
        <f>#REF!/#REF!</f>
        <v>#REF!</v>
      </c>
      <c r="G12" s="37" t="e">
        <f>#REF!/D12</f>
        <v>#REF!</v>
      </c>
      <c r="H12" s="36">
        <v>14</v>
      </c>
      <c r="I12" s="37" t="e">
        <f>#REF!/#REF!</f>
        <v>#REF!</v>
      </c>
      <c r="J12" s="37">
        <f t="shared" si="0"/>
        <v>22</v>
      </c>
    </row>
    <row r="13" spans="1:10" s="2" customFormat="1" x14ac:dyDescent="0.25">
      <c r="A13" s="34" t="s">
        <v>51</v>
      </c>
      <c r="B13" s="34">
        <v>0</v>
      </c>
      <c r="C13" s="34">
        <v>0</v>
      </c>
      <c r="D13" s="35">
        <v>0</v>
      </c>
      <c r="E13" s="34">
        <v>0</v>
      </c>
      <c r="F13" s="36">
        <v>0</v>
      </c>
      <c r="G13" s="37">
        <v>0</v>
      </c>
      <c r="H13" s="36">
        <v>1</v>
      </c>
      <c r="I13" s="37">
        <v>0</v>
      </c>
      <c r="J13" s="37">
        <f t="shared" si="0"/>
        <v>1</v>
      </c>
    </row>
    <row r="14" spans="1:10" s="2" customFormat="1" x14ac:dyDescent="0.25">
      <c r="A14" s="34" t="s">
        <v>43</v>
      </c>
      <c r="B14" s="34">
        <v>0</v>
      </c>
      <c r="C14" s="34">
        <v>3.5</v>
      </c>
      <c r="D14" s="35">
        <v>0</v>
      </c>
      <c r="E14" s="34" t="e">
        <f>#REF!/#REF!</f>
        <v>#REF!</v>
      </c>
      <c r="F14" s="36" t="e">
        <f>#REF!/#REF!</f>
        <v>#REF!</v>
      </c>
      <c r="G14" s="37">
        <v>0</v>
      </c>
      <c r="H14" s="36">
        <v>18</v>
      </c>
      <c r="I14" s="37">
        <v>0</v>
      </c>
      <c r="J14" s="37">
        <f t="shared" si="0"/>
        <v>21.5</v>
      </c>
    </row>
    <row r="15" spans="1:10" s="2" customFormat="1" x14ac:dyDescent="0.25">
      <c r="A15" s="34" t="s">
        <v>42</v>
      </c>
      <c r="B15" s="34">
        <v>0</v>
      </c>
      <c r="C15" s="34">
        <v>6</v>
      </c>
      <c r="D15" s="35">
        <v>0</v>
      </c>
      <c r="E15" s="34" t="e">
        <f>#REF!/#REF!</f>
        <v>#REF!</v>
      </c>
      <c r="F15" s="36" t="e">
        <f>#REF!/#REF!</f>
        <v>#REF!</v>
      </c>
      <c r="G15" s="37">
        <v>0</v>
      </c>
      <c r="H15" s="36">
        <v>14</v>
      </c>
      <c r="I15" s="37" t="e">
        <f>#REF!/#REF!</f>
        <v>#REF!</v>
      </c>
      <c r="J15" s="37">
        <f t="shared" si="0"/>
        <v>20</v>
      </c>
    </row>
    <row r="16" spans="1:10" s="2" customFormat="1" x14ac:dyDescent="0.25">
      <c r="A16" s="34" t="s">
        <v>7</v>
      </c>
      <c r="B16" s="34">
        <v>0.5</v>
      </c>
      <c r="C16" s="34">
        <v>2</v>
      </c>
      <c r="D16" s="35">
        <v>2</v>
      </c>
      <c r="E16" s="34" t="e">
        <f>#REF!/#REF!</f>
        <v>#REF!</v>
      </c>
      <c r="F16" s="36" t="e">
        <f>#REF!/#REF!</f>
        <v>#REF!</v>
      </c>
      <c r="G16" s="37" t="e">
        <f>#REF!/D16</f>
        <v>#REF!</v>
      </c>
      <c r="H16" s="36">
        <v>11</v>
      </c>
      <c r="I16" s="37" t="e">
        <f>#REF!/#REF!</f>
        <v>#REF!</v>
      </c>
      <c r="J16" s="37">
        <f t="shared" si="0"/>
        <v>13.5</v>
      </c>
    </row>
    <row r="17" spans="1:10" s="2" customFormat="1" x14ac:dyDescent="0.25">
      <c r="A17" s="34" t="s">
        <v>52</v>
      </c>
      <c r="B17" s="34">
        <v>0</v>
      </c>
      <c r="C17" s="34">
        <v>0</v>
      </c>
      <c r="D17" s="35"/>
      <c r="E17" s="34"/>
      <c r="F17" s="36"/>
      <c r="G17" s="37"/>
      <c r="H17" s="36">
        <v>1</v>
      </c>
      <c r="I17" s="37"/>
      <c r="J17" s="37">
        <f t="shared" si="0"/>
        <v>1</v>
      </c>
    </row>
    <row r="18" spans="1:10" s="2" customFormat="1" x14ac:dyDescent="0.25">
      <c r="A18" s="34" t="s">
        <v>8</v>
      </c>
      <c r="B18" s="34">
        <v>1</v>
      </c>
      <c r="C18" s="40">
        <v>3</v>
      </c>
      <c r="D18" s="35">
        <v>8</v>
      </c>
      <c r="E18" s="34" t="e">
        <f>#REF!/#REF!</f>
        <v>#REF!</v>
      </c>
      <c r="F18" s="36" t="e">
        <f>#REF!/#REF!</f>
        <v>#REF!</v>
      </c>
      <c r="G18" s="37" t="e">
        <f>#REF!/#REF!</f>
        <v>#REF!</v>
      </c>
      <c r="H18" s="36">
        <v>17</v>
      </c>
      <c r="I18" s="37" t="e">
        <f>#REF!/#REF!</f>
        <v>#REF!</v>
      </c>
      <c r="J18" s="37">
        <f t="shared" si="0"/>
        <v>21</v>
      </c>
    </row>
    <row r="19" spans="1:10" s="2" customFormat="1" x14ac:dyDescent="0.25">
      <c r="A19" s="34" t="s">
        <v>9</v>
      </c>
      <c r="B19" s="34">
        <v>1</v>
      </c>
      <c r="C19" s="34">
        <v>4</v>
      </c>
      <c r="D19" s="35">
        <v>11</v>
      </c>
      <c r="E19" s="34" t="e">
        <f>#REF!/#REF!</f>
        <v>#REF!</v>
      </c>
      <c r="F19" s="36" t="e">
        <f>#REF!/#REF!</f>
        <v>#REF!</v>
      </c>
      <c r="G19" s="37" t="e">
        <f>#REF!/#REF!</f>
        <v>#REF!</v>
      </c>
      <c r="H19" s="36">
        <v>21</v>
      </c>
      <c r="I19" s="37" t="e">
        <f>#REF!/#REF!</f>
        <v>#REF!</v>
      </c>
      <c r="J19" s="37">
        <f t="shared" si="0"/>
        <v>26</v>
      </c>
    </row>
    <row r="20" spans="1:10" s="2" customFormat="1" x14ac:dyDescent="0.25">
      <c r="A20" s="34" t="s">
        <v>10</v>
      </c>
      <c r="B20" s="34">
        <v>0.5</v>
      </c>
      <c r="C20" s="34">
        <v>1</v>
      </c>
      <c r="D20" s="35">
        <v>3</v>
      </c>
      <c r="E20" s="34" t="e">
        <f>#REF!/#REF!</f>
        <v>#REF!</v>
      </c>
      <c r="F20" s="36" t="e">
        <f>#REF!/#REF!</f>
        <v>#REF!</v>
      </c>
      <c r="G20" s="37" t="e">
        <f>#REF!/#REF!</f>
        <v>#REF!</v>
      </c>
      <c r="H20" s="36">
        <v>15</v>
      </c>
      <c r="I20" s="37" t="e">
        <f>#REF!/#REF!</f>
        <v>#REF!</v>
      </c>
      <c r="J20" s="37">
        <f t="shared" si="0"/>
        <v>16.5</v>
      </c>
    </row>
    <row r="21" spans="1:10" s="2" customFormat="1" x14ac:dyDescent="0.25">
      <c r="A21" s="34" t="s">
        <v>11</v>
      </c>
      <c r="B21" s="34">
        <v>1.5</v>
      </c>
      <c r="C21" s="34">
        <v>0.5</v>
      </c>
      <c r="D21" s="35">
        <v>5</v>
      </c>
      <c r="E21" s="34" t="e">
        <f>#REF!/#REF!</f>
        <v>#REF!</v>
      </c>
      <c r="F21" s="36" t="e">
        <f>#REF!/#REF!</f>
        <v>#REF!</v>
      </c>
      <c r="G21" s="37" t="e">
        <f>#REF!/#REF!</f>
        <v>#REF!</v>
      </c>
      <c r="H21" s="36">
        <v>14</v>
      </c>
      <c r="I21" s="37" t="e">
        <f>#REF!/#REF!</f>
        <v>#REF!</v>
      </c>
      <c r="J21" s="37">
        <f t="shared" si="0"/>
        <v>16</v>
      </c>
    </row>
    <row r="22" spans="1:10" s="2" customFormat="1" x14ac:dyDescent="0.25">
      <c r="A22" s="34" t="s">
        <v>49</v>
      </c>
      <c r="B22" s="34">
        <v>0</v>
      </c>
      <c r="C22" s="34">
        <v>0</v>
      </c>
      <c r="D22" s="35"/>
      <c r="E22" s="34"/>
      <c r="F22" s="36"/>
      <c r="G22" s="37"/>
      <c r="H22" s="36">
        <v>2</v>
      </c>
      <c r="I22" s="37"/>
      <c r="J22" s="37">
        <f t="shared" si="0"/>
        <v>2</v>
      </c>
    </row>
    <row r="23" spans="1:10" s="2" customFormat="1" x14ac:dyDescent="0.25">
      <c r="A23" s="34" t="s">
        <v>12</v>
      </c>
      <c r="B23" s="34">
        <v>0.5</v>
      </c>
      <c r="C23" s="34">
        <v>1.5</v>
      </c>
      <c r="D23" s="35">
        <v>5</v>
      </c>
      <c r="E23" s="34" t="e">
        <f>#REF!/#REF!</f>
        <v>#REF!</v>
      </c>
      <c r="F23" s="36" t="e">
        <f>#REF!/#REF!</f>
        <v>#REF!</v>
      </c>
      <c r="G23" s="37" t="e">
        <f>#REF!/#REF!</f>
        <v>#REF!</v>
      </c>
      <c r="H23" s="36">
        <v>17</v>
      </c>
      <c r="I23" s="37" t="e">
        <f>#REF!/#REF!</f>
        <v>#REF!</v>
      </c>
      <c r="J23" s="37">
        <f t="shared" si="0"/>
        <v>19</v>
      </c>
    </row>
    <row r="24" spans="1:10" s="2" customFormat="1" x14ac:dyDescent="0.25">
      <c r="A24" s="34" t="s">
        <v>13</v>
      </c>
      <c r="B24" s="34">
        <v>0.5</v>
      </c>
      <c r="C24" s="34">
        <v>5</v>
      </c>
      <c r="D24" s="35">
        <v>10</v>
      </c>
      <c r="E24" s="34" t="e">
        <f>#REF!/#REF!</f>
        <v>#REF!</v>
      </c>
      <c r="F24" s="36" t="e">
        <f>#REF!/#REF!</f>
        <v>#REF!</v>
      </c>
      <c r="G24" s="37" t="e">
        <f>#REF!/D24</f>
        <v>#REF!</v>
      </c>
      <c r="H24" s="36">
        <v>16</v>
      </c>
      <c r="I24" s="37" t="e">
        <f>#REF!/#REF!</f>
        <v>#REF!</v>
      </c>
      <c r="J24" s="37">
        <f t="shared" si="0"/>
        <v>21.5</v>
      </c>
    </row>
    <row r="25" spans="1:10" s="2" customFormat="1" x14ac:dyDescent="0.25">
      <c r="A25" s="34" t="s">
        <v>14</v>
      </c>
      <c r="B25" s="34">
        <v>0.5</v>
      </c>
      <c r="C25" s="34">
        <v>1.5</v>
      </c>
      <c r="D25" s="35">
        <v>6</v>
      </c>
      <c r="E25" s="34" t="e">
        <f>#REF!/#REF!</f>
        <v>#REF!</v>
      </c>
      <c r="F25" s="36" t="e">
        <f>#REF!/#REF!</f>
        <v>#REF!</v>
      </c>
      <c r="G25" s="37" t="e">
        <f>#REF!/D25</f>
        <v>#REF!</v>
      </c>
      <c r="H25" s="36">
        <v>13</v>
      </c>
      <c r="I25" s="37" t="e">
        <f>#REF!/#REF!</f>
        <v>#REF!</v>
      </c>
      <c r="J25" s="37">
        <f t="shared" si="0"/>
        <v>15</v>
      </c>
    </row>
    <row r="26" spans="1:10" s="2" customFormat="1" x14ac:dyDescent="0.25">
      <c r="A26" s="34" t="s">
        <v>15</v>
      </c>
      <c r="B26" s="34">
        <v>0.5</v>
      </c>
      <c r="C26" s="34">
        <v>2.5</v>
      </c>
      <c r="D26" s="35">
        <v>7</v>
      </c>
      <c r="E26" s="34" t="e">
        <f>#REF!/#REF!</f>
        <v>#REF!</v>
      </c>
      <c r="F26" s="36" t="e">
        <f>#REF!/#REF!</f>
        <v>#REF!</v>
      </c>
      <c r="G26" s="37">
        <v>2</v>
      </c>
      <c r="H26" s="36">
        <v>13</v>
      </c>
      <c r="I26" s="37" t="e">
        <f>#REF!/#REF!</f>
        <v>#REF!</v>
      </c>
      <c r="J26" s="37">
        <f t="shared" si="0"/>
        <v>16</v>
      </c>
    </row>
    <row r="27" spans="1:10" s="2" customFormat="1" x14ac:dyDescent="0.25">
      <c r="A27" s="34" t="s">
        <v>16</v>
      </c>
      <c r="B27" s="34">
        <v>1</v>
      </c>
      <c r="C27" s="34">
        <v>0</v>
      </c>
      <c r="D27" s="35">
        <v>5</v>
      </c>
      <c r="E27" s="34" t="e">
        <f>#REF!/#REF!</f>
        <v>#REF!</v>
      </c>
      <c r="F27" s="36" t="e">
        <f>#REF!/#REF!</f>
        <v>#REF!</v>
      </c>
      <c r="G27" s="37" t="e">
        <f>#REF!/D27</f>
        <v>#REF!</v>
      </c>
      <c r="H27" s="36">
        <v>18</v>
      </c>
      <c r="I27" s="37" t="e">
        <f>#REF!/#REF!</f>
        <v>#REF!</v>
      </c>
      <c r="J27" s="37">
        <f t="shared" si="0"/>
        <v>19</v>
      </c>
    </row>
    <row r="28" spans="1:10" s="2" customFormat="1" x14ac:dyDescent="0.25">
      <c r="A28" s="34" t="s">
        <v>17</v>
      </c>
      <c r="B28" s="34">
        <v>0</v>
      </c>
      <c r="C28" s="34">
        <v>2.5</v>
      </c>
      <c r="D28" s="35">
        <v>8</v>
      </c>
      <c r="E28" s="34" t="e">
        <f>#REF!/#REF!</f>
        <v>#REF!</v>
      </c>
      <c r="F28" s="36" t="e">
        <f>#REF!/#REF!</f>
        <v>#REF!</v>
      </c>
      <c r="G28" s="37" t="e">
        <f>#REF!/D28</f>
        <v>#REF!</v>
      </c>
      <c r="H28" s="36">
        <v>14</v>
      </c>
      <c r="I28" s="37" t="e">
        <f>#REF!/#REF!</f>
        <v>#REF!</v>
      </c>
      <c r="J28" s="37">
        <f t="shared" si="0"/>
        <v>16.5</v>
      </c>
    </row>
    <row r="29" spans="1:10" s="2" customFormat="1" x14ac:dyDescent="0.25">
      <c r="A29" s="34" t="s">
        <v>57</v>
      </c>
      <c r="B29" s="34">
        <v>0.5</v>
      </c>
      <c r="C29" s="34">
        <v>0.5</v>
      </c>
      <c r="D29" s="35">
        <v>3</v>
      </c>
      <c r="E29" s="34" t="e">
        <f>#REF!/#REF!</f>
        <v>#REF!</v>
      </c>
      <c r="F29" s="36" t="e">
        <f>#REF!/#REF!</f>
        <v>#REF!</v>
      </c>
      <c r="G29" s="37" t="e">
        <f>#REF!/D29</f>
        <v>#REF!</v>
      </c>
      <c r="H29" s="36">
        <v>11</v>
      </c>
      <c r="I29" s="37" t="e">
        <f>#REF!/#REF!</f>
        <v>#REF!</v>
      </c>
      <c r="J29" s="37">
        <f t="shared" si="0"/>
        <v>12</v>
      </c>
    </row>
    <row r="30" spans="1:10" s="2" customFormat="1" x14ac:dyDescent="0.25">
      <c r="A30" s="34" t="s">
        <v>44</v>
      </c>
      <c r="B30" s="34">
        <v>0</v>
      </c>
      <c r="C30" s="34">
        <v>1</v>
      </c>
      <c r="D30" s="35">
        <v>7</v>
      </c>
      <c r="E30" s="34" t="e">
        <f>#REF!/#REF!</f>
        <v>#REF!</v>
      </c>
      <c r="F30" s="36" t="e">
        <f>#REF!/#REF!</f>
        <v>#REF!</v>
      </c>
      <c r="G30" s="37" t="e">
        <f>#REF!/D30</f>
        <v>#REF!</v>
      </c>
      <c r="H30" s="36">
        <v>12</v>
      </c>
      <c r="I30" s="37" t="e">
        <f>#REF!/#REF!</f>
        <v>#REF!</v>
      </c>
      <c r="J30" s="37">
        <f t="shared" si="0"/>
        <v>13</v>
      </c>
    </row>
    <row r="31" spans="1:10" s="2" customFormat="1" x14ac:dyDescent="0.25">
      <c r="A31" s="34" t="s">
        <v>18</v>
      </c>
      <c r="B31" s="34">
        <v>0</v>
      </c>
      <c r="C31" s="34">
        <v>3.5</v>
      </c>
      <c r="D31" s="35">
        <v>5</v>
      </c>
      <c r="E31" s="34" t="e">
        <f>#REF!/#REF!</f>
        <v>#REF!</v>
      </c>
      <c r="F31" s="36" t="e">
        <f>#REF!/#REF!</f>
        <v>#REF!</v>
      </c>
      <c r="G31" s="37">
        <f>14.5/5</f>
        <v>2.9</v>
      </c>
      <c r="H31" s="36">
        <v>14</v>
      </c>
      <c r="I31" s="37" t="e">
        <f>#REF!/#REF!</f>
        <v>#REF!</v>
      </c>
      <c r="J31" s="37">
        <f t="shared" si="0"/>
        <v>17.5</v>
      </c>
    </row>
    <row r="32" spans="1:10" s="2" customFormat="1" x14ac:dyDescent="0.25">
      <c r="A32" s="34" t="s">
        <v>25</v>
      </c>
      <c r="B32" s="34">
        <v>0</v>
      </c>
      <c r="C32" s="34">
        <v>4</v>
      </c>
      <c r="D32" s="35">
        <v>6</v>
      </c>
      <c r="E32" s="34" t="e">
        <f>#REF!/#REF!</f>
        <v>#REF!</v>
      </c>
      <c r="F32" s="36" t="e">
        <f>#REF!/#REF!</f>
        <v>#REF!</v>
      </c>
      <c r="G32" s="37" t="e">
        <f>#REF!/D32</f>
        <v>#REF!</v>
      </c>
      <c r="H32" s="36">
        <v>13</v>
      </c>
      <c r="I32" s="37" t="e">
        <f>#REF!/#REF!</f>
        <v>#REF!</v>
      </c>
      <c r="J32" s="37">
        <f t="shared" si="0"/>
        <v>17</v>
      </c>
    </row>
    <row r="33" spans="1:10" s="2" customFormat="1" x14ac:dyDescent="0.25">
      <c r="A33" s="34" t="s">
        <v>19</v>
      </c>
      <c r="B33" s="34">
        <v>1.5</v>
      </c>
      <c r="C33" s="34">
        <v>0.5</v>
      </c>
      <c r="D33" s="35">
        <v>4</v>
      </c>
      <c r="E33" s="34" t="e">
        <f>#REF!/#REF!</f>
        <v>#REF!</v>
      </c>
      <c r="F33" s="36" t="e">
        <f>#REF!/#REF!</f>
        <v>#REF!</v>
      </c>
      <c r="G33" s="37" t="e">
        <f>#REF!/D33</f>
        <v>#REF!</v>
      </c>
      <c r="H33" s="36">
        <v>18</v>
      </c>
      <c r="I33" s="37" t="e">
        <f>#REF!/#REF!</f>
        <v>#REF!</v>
      </c>
      <c r="J33" s="37">
        <f t="shared" si="0"/>
        <v>20</v>
      </c>
    </row>
    <row r="34" spans="1:10" s="2" customFormat="1" x14ac:dyDescent="0.25">
      <c r="A34" s="34" t="s">
        <v>20</v>
      </c>
      <c r="B34" s="34">
        <v>0.5</v>
      </c>
      <c r="C34" s="34">
        <v>2.5</v>
      </c>
      <c r="D34" s="35">
        <v>4</v>
      </c>
      <c r="E34" s="34" t="e">
        <f>#REF!/#REF!</f>
        <v>#REF!</v>
      </c>
      <c r="F34" s="36" t="e">
        <f>#REF!/#REF!</f>
        <v>#REF!</v>
      </c>
      <c r="G34" s="37" t="e">
        <f>#REF!/D34</f>
        <v>#REF!</v>
      </c>
      <c r="H34" s="36">
        <v>15</v>
      </c>
      <c r="I34" s="37" t="e">
        <f>#REF!/#REF!</f>
        <v>#REF!</v>
      </c>
      <c r="J34" s="37">
        <f t="shared" si="0"/>
        <v>18</v>
      </c>
    </row>
    <row r="35" spans="1:10" s="2" customFormat="1" x14ac:dyDescent="0.25">
      <c r="A35" s="34" t="s">
        <v>22</v>
      </c>
      <c r="B35" s="34">
        <v>0</v>
      </c>
      <c r="C35" s="34">
        <v>0</v>
      </c>
      <c r="D35" s="35"/>
      <c r="E35" s="34"/>
      <c r="F35" s="36"/>
      <c r="G35" s="37"/>
      <c r="H35" s="36">
        <v>13</v>
      </c>
      <c r="I35" s="37"/>
      <c r="J35" s="37">
        <f t="shared" si="0"/>
        <v>13</v>
      </c>
    </row>
    <row r="36" spans="1:10" s="2" customFormat="1" x14ac:dyDescent="0.25">
      <c r="A36" s="34" t="s">
        <v>34</v>
      </c>
      <c r="B36" s="34">
        <v>0</v>
      </c>
      <c r="C36" s="34">
        <v>0.5</v>
      </c>
      <c r="D36" s="35">
        <v>2</v>
      </c>
      <c r="E36" s="34" t="e">
        <f>#REF!/#REF!</f>
        <v>#REF!</v>
      </c>
      <c r="F36" s="36" t="e">
        <f>#REF!/#REF!</f>
        <v>#REF!</v>
      </c>
      <c r="G36" s="37" t="e">
        <f>#REF!/D36</f>
        <v>#REF!</v>
      </c>
      <c r="H36" s="36">
        <v>14</v>
      </c>
      <c r="I36" s="37" t="e">
        <f>#REF!/#REF!</f>
        <v>#REF!</v>
      </c>
      <c r="J36" s="37">
        <f t="shared" si="0"/>
        <v>14.5</v>
      </c>
    </row>
    <row r="37" spans="1:10" s="2" customFormat="1" x14ac:dyDescent="0.25">
      <c r="A37" s="34" t="s">
        <v>23</v>
      </c>
      <c r="B37" s="34">
        <v>0</v>
      </c>
      <c r="C37" s="34">
        <v>0</v>
      </c>
      <c r="D37" s="35">
        <v>1</v>
      </c>
      <c r="E37" s="34" t="e">
        <f>#REF!/#REF!</f>
        <v>#REF!</v>
      </c>
      <c r="F37" s="36" t="e">
        <f>#REF!/#REF!</f>
        <v>#REF!</v>
      </c>
      <c r="G37" s="37" t="e">
        <f>#REF!/D37</f>
        <v>#REF!</v>
      </c>
      <c r="H37" s="36">
        <v>12</v>
      </c>
      <c r="I37" s="37" t="e">
        <f>#REF!/#REF!</f>
        <v>#REF!</v>
      </c>
      <c r="J37" s="37">
        <f t="shared" si="0"/>
        <v>12</v>
      </c>
    </row>
    <row r="38" spans="1:10" s="2" customFormat="1" x14ac:dyDescent="0.25">
      <c r="A38" s="34" t="s">
        <v>53</v>
      </c>
      <c r="B38" s="34">
        <v>1</v>
      </c>
      <c r="C38" s="34">
        <v>0</v>
      </c>
      <c r="D38" s="35"/>
      <c r="E38" s="34"/>
      <c r="F38" s="36"/>
      <c r="G38" s="37"/>
      <c r="H38" s="36">
        <v>11</v>
      </c>
      <c r="I38" s="37"/>
      <c r="J38" s="37">
        <f t="shared" si="0"/>
        <v>12</v>
      </c>
    </row>
    <row r="39" spans="1:10" s="2" customFormat="1" x14ac:dyDescent="0.25">
      <c r="A39" s="34" t="s">
        <v>24</v>
      </c>
      <c r="B39" s="34">
        <v>0</v>
      </c>
      <c r="C39" s="34">
        <v>1</v>
      </c>
      <c r="D39" s="35">
        <v>4</v>
      </c>
      <c r="E39" s="34" t="e">
        <f>#REF!/#REF!</f>
        <v>#REF!</v>
      </c>
      <c r="F39" s="36" t="e">
        <f>#REF!/#REF!</f>
        <v>#REF!</v>
      </c>
      <c r="G39" s="37" t="e">
        <f>#REF!/D39</f>
        <v>#REF!</v>
      </c>
      <c r="H39" s="36">
        <v>8</v>
      </c>
      <c r="I39" s="37" t="e">
        <f>#REF!/#REF!</f>
        <v>#REF!</v>
      </c>
      <c r="J39" s="37">
        <f t="shared" si="0"/>
        <v>9</v>
      </c>
    </row>
    <row r="40" spans="1:10" s="2" customFormat="1" x14ac:dyDescent="0.25">
      <c r="A40" s="34" t="s">
        <v>50</v>
      </c>
      <c r="B40" s="34">
        <v>0</v>
      </c>
      <c r="C40" s="34">
        <v>0.5</v>
      </c>
      <c r="D40" s="35"/>
      <c r="E40" s="34"/>
      <c r="F40" s="36"/>
      <c r="G40" s="37"/>
      <c r="H40" s="36">
        <v>15</v>
      </c>
      <c r="I40" s="37"/>
      <c r="J40" s="37">
        <f t="shared" si="0"/>
        <v>15.5</v>
      </c>
    </row>
    <row r="41" spans="1:10" x14ac:dyDescent="0.25">
      <c r="A41" s="34"/>
      <c r="B41" s="9"/>
      <c r="C41" s="9"/>
      <c r="D41" s="4" t="s">
        <v>26</v>
      </c>
      <c r="E41" s="41"/>
      <c r="F41" s="1"/>
      <c r="J41" s="1"/>
    </row>
    <row r="42" spans="1:10" x14ac:dyDescent="0.25">
      <c r="A42" s="43" t="s">
        <v>36</v>
      </c>
      <c r="B42" s="44">
        <f t="shared" ref="B42:J42" si="1">SUM(B3:B41)</f>
        <v>12</v>
      </c>
      <c r="C42" s="44">
        <f t="shared" si="1"/>
        <v>87</v>
      </c>
      <c r="D42" s="10">
        <f t="shared" si="1"/>
        <v>175</v>
      </c>
      <c r="E42" s="10" t="e">
        <f t="shared" si="1"/>
        <v>#REF!</v>
      </c>
      <c r="F42" s="10" t="e">
        <f t="shared" si="1"/>
        <v>#REF!</v>
      </c>
      <c r="G42" s="10" t="e">
        <f t="shared" si="1"/>
        <v>#REF!</v>
      </c>
      <c r="H42" s="10">
        <f t="shared" si="1"/>
        <v>470</v>
      </c>
      <c r="I42" s="10" t="e">
        <f t="shared" si="1"/>
        <v>#REF!</v>
      </c>
      <c r="J42" s="10">
        <f t="shared" si="1"/>
        <v>569</v>
      </c>
    </row>
    <row r="43" spans="1:10" x14ac:dyDescent="0.25">
      <c r="A43" s="16"/>
      <c r="B43" s="16"/>
      <c r="C43" s="16"/>
      <c r="D43" s="5"/>
      <c r="E43" s="17"/>
      <c r="G43"/>
      <c r="H43"/>
      <c r="I43"/>
    </row>
    <row r="44" spans="1:10" x14ac:dyDescent="0.25">
      <c r="A44" s="16"/>
      <c r="B44" s="16"/>
      <c r="C44" s="16"/>
      <c r="D44" s="5"/>
      <c r="E44" s="17"/>
      <c r="G44"/>
      <c r="H44"/>
      <c r="I44"/>
    </row>
    <row r="45" spans="1:10" x14ac:dyDescent="0.25">
      <c r="A45" s="18" t="s">
        <v>31</v>
      </c>
      <c r="B45" s="29" t="s">
        <v>60</v>
      </c>
      <c r="C45"/>
      <c r="D45" s="3"/>
      <c r="G45"/>
      <c r="H45"/>
      <c r="I45"/>
    </row>
    <row r="46" spans="1:10" x14ac:dyDescent="0.25">
      <c r="A46" s="24" t="s">
        <v>32</v>
      </c>
      <c r="B46" s="8"/>
      <c r="C46"/>
      <c r="D46" s="3"/>
      <c r="G46"/>
      <c r="H46"/>
      <c r="I46"/>
    </row>
    <row r="47" spans="1:10" x14ac:dyDescent="0.25">
      <c r="A47" s="33" t="s">
        <v>21</v>
      </c>
      <c r="B47" s="8">
        <v>1</v>
      </c>
      <c r="C47"/>
      <c r="D47" s="3"/>
      <c r="G47"/>
      <c r="H47"/>
      <c r="I47"/>
    </row>
    <row r="48" spans="1:10" s="2" customFormat="1" x14ac:dyDescent="0.25">
      <c r="A48" s="21" t="s">
        <v>2</v>
      </c>
      <c r="B48" s="32">
        <v>0.5</v>
      </c>
      <c r="D48" s="3"/>
    </row>
    <row r="49" spans="1:9" x14ac:dyDescent="0.25">
      <c r="A49" s="25" t="s">
        <v>19</v>
      </c>
      <c r="B49" s="8">
        <v>0.5</v>
      </c>
      <c r="C49"/>
      <c r="D49" s="3"/>
      <c r="G49"/>
      <c r="H49"/>
      <c r="I49"/>
    </row>
    <row r="50" spans="1:9" s="2" customFormat="1" x14ac:dyDescent="0.25">
      <c r="A50" s="25" t="s">
        <v>7</v>
      </c>
      <c r="B50" s="32">
        <v>0.5</v>
      </c>
      <c r="D50" s="3"/>
    </row>
    <row r="51" spans="1:9" s="2" customFormat="1" x14ac:dyDescent="0.25">
      <c r="A51" s="25" t="s">
        <v>34</v>
      </c>
      <c r="B51" s="32">
        <v>0.5</v>
      </c>
      <c r="D51" s="3"/>
    </row>
    <row r="52" spans="1:9" s="2" customFormat="1" x14ac:dyDescent="0.25">
      <c r="A52" s="34" t="s">
        <v>53</v>
      </c>
      <c r="B52" s="32">
        <v>1</v>
      </c>
      <c r="D52" s="3"/>
    </row>
    <row r="53" spans="1:9" ht="15.75" thickBot="1" x14ac:dyDescent="0.3">
      <c r="A53" s="26"/>
      <c r="B53" s="8"/>
      <c r="C53"/>
      <c r="D53" s="3"/>
      <c r="G53"/>
      <c r="H53"/>
      <c r="I53"/>
    </row>
    <row r="54" spans="1:9" ht="15.75" thickBot="1" x14ac:dyDescent="0.3">
      <c r="A54" s="27" t="s">
        <v>40</v>
      </c>
      <c r="B54" s="8"/>
      <c r="C54"/>
      <c r="D54" s="3"/>
      <c r="G54"/>
      <c r="H54"/>
      <c r="I54"/>
    </row>
    <row r="55" spans="1:9" ht="15.75" customHeight="1" x14ac:dyDescent="0.25">
      <c r="A55" s="25" t="s">
        <v>21</v>
      </c>
      <c r="B55" s="32">
        <v>1</v>
      </c>
      <c r="C55"/>
      <c r="D55" s="3"/>
      <c r="G55"/>
      <c r="H55"/>
      <c r="I55"/>
    </row>
    <row r="56" spans="1:9" ht="15.75" thickBot="1" x14ac:dyDescent="0.3">
      <c r="A56" s="28"/>
      <c r="C56"/>
      <c r="D56" s="3"/>
      <c r="G56"/>
      <c r="H56"/>
      <c r="I56"/>
    </row>
    <row r="57" spans="1:9" ht="15.75" thickBot="1" x14ac:dyDescent="0.3">
      <c r="A57" s="27" t="s">
        <v>35</v>
      </c>
      <c r="C57"/>
      <c r="D57" s="3"/>
      <c r="G57"/>
      <c r="H57"/>
      <c r="I57"/>
    </row>
    <row r="58" spans="1:9" x14ac:dyDescent="0.25">
      <c r="A58" s="25" t="s">
        <v>21</v>
      </c>
      <c r="B58" s="32">
        <v>1</v>
      </c>
      <c r="C58" s="19"/>
      <c r="D58" s="3"/>
      <c r="G58"/>
      <c r="H58"/>
      <c r="I58"/>
    </row>
    <row r="59" spans="1:9" x14ac:dyDescent="0.25">
      <c r="A59" s="25"/>
      <c r="B59" s="32"/>
      <c r="C59" s="19"/>
      <c r="D59" s="3"/>
      <c r="G59"/>
      <c r="H59"/>
      <c r="I59"/>
    </row>
    <row r="60" spans="1:9" x14ac:dyDescent="0.25">
      <c r="A60" s="39" t="s">
        <v>61</v>
      </c>
      <c r="B60" s="32"/>
      <c r="C60" s="19"/>
      <c r="D60" s="3"/>
      <c r="G60"/>
      <c r="H60"/>
      <c r="I60"/>
    </row>
    <row r="61" spans="1:9" x14ac:dyDescent="0.25">
      <c r="A61" s="25" t="s">
        <v>41</v>
      </c>
      <c r="B61" s="32">
        <v>1</v>
      </c>
      <c r="C61" s="19"/>
      <c r="D61" s="3"/>
      <c r="G61"/>
      <c r="H61"/>
      <c r="I61"/>
    </row>
    <row r="62" spans="1:9" ht="15.75" thickBot="1" x14ac:dyDescent="0.3">
      <c r="A62" s="25"/>
      <c r="B62" s="8"/>
      <c r="C62" s="19"/>
      <c r="D62" s="3"/>
      <c r="G62"/>
      <c r="H62"/>
      <c r="I62"/>
    </row>
    <row r="63" spans="1:9" ht="15.75" thickBot="1" x14ac:dyDescent="0.3">
      <c r="A63" s="27" t="s">
        <v>38</v>
      </c>
      <c r="B63" s="8"/>
      <c r="C63" s="19"/>
      <c r="D63" s="3"/>
      <c r="G63"/>
      <c r="H63"/>
      <c r="I63"/>
    </row>
    <row r="64" spans="1:9" x14ac:dyDescent="0.25">
      <c r="A64" s="25" t="s">
        <v>20</v>
      </c>
      <c r="B64" s="8">
        <v>1</v>
      </c>
      <c r="C64" s="19"/>
      <c r="D64" s="3"/>
      <c r="G64"/>
      <c r="H64"/>
      <c r="I64"/>
    </row>
    <row r="65" spans="1:10" x14ac:dyDescent="0.25">
      <c r="A65" s="25"/>
      <c r="B65" s="8"/>
      <c r="C65" s="19"/>
      <c r="D65" s="3"/>
      <c r="G65"/>
      <c r="H65"/>
      <c r="I65"/>
    </row>
    <row r="66" spans="1:10" ht="15.75" thickBot="1" x14ac:dyDescent="0.3">
      <c r="A66" s="45" t="s">
        <v>36</v>
      </c>
      <c r="B66" s="46">
        <v>8</v>
      </c>
      <c r="C66" s="19"/>
      <c r="D66" s="3"/>
      <c r="G66"/>
      <c r="H66"/>
      <c r="I66"/>
    </row>
    <row r="67" spans="1:10" x14ac:dyDescent="0.25">
      <c r="A67" s="20"/>
      <c r="B67" s="22"/>
      <c r="C67" s="19"/>
      <c r="D67" s="3"/>
      <c r="G67"/>
      <c r="H67"/>
      <c r="I67"/>
    </row>
    <row r="68" spans="1:10" ht="15.75" thickBot="1" x14ac:dyDescent="0.3">
      <c r="A68" s="21"/>
      <c r="B68" s="19"/>
      <c r="C68" s="19"/>
      <c r="D68" s="3"/>
      <c r="G68"/>
      <c r="H68"/>
      <c r="I68"/>
    </row>
    <row r="69" spans="1:10" ht="15.75" thickBot="1" x14ac:dyDescent="0.3">
      <c r="A69" s="23" t="s">
        <v>37</v>
      </c>
      <c r="B69" s="29" t="s">
        <v>60</v>
      </c>
      <c r="C69" s="19"/>
      <c r="D69" s="3"/>
      <c r="G69"/>
      <c r="H69"/>
      <c r="I69"/>
    </row>
    <row r="70" spans="1:10" s="2" customFormat="1" x14ac:dyDescent="0.25">
      <c r="A70" s="25" t="s">
        <v>0</v>
      </c>
      <c r="B70" s="32">
        <v>1</v>
      </c>
      <c r="C70" s="38"/>
      <c r="D70" s="3"/>
    </row>
    <row r="71" spans="1:10" s="2" customFormat="1" x14ac:dyDescent="0.25">
      <c r="A71" s="31" t="s">
        <v>39</v>
      </c>
      <c r="B71" s="32">
        <v>1</v>
      </c>
      <c r="C71" s="38"/>
      <c r="D71" s="3"/>
    </row>
    <row r="72" spans="1:10" x14ac:dyDescent="0.25">
      <c r="A72" s="34" t="s">
        <v>12</v>
      </c>
      <c r="B72" s="8">
        <v>1</v>
      </c>
      <c r="C72" s="19"/>
      <c r="D72" s="3"/>
      <c r="G72"/>
      <c r="H72"/>
      <c r="I72"/>
    </row>
    <row r="73" spans="1:10" ht="15.75" thickBot="1" x14ac:dyDescent="0.3">
      <c r="A73" s="45" t="s">
        <v>36</v>
      </c>
      <c r="B73" s="46">
        <v>3</v>
      </c>
      <c r="C73" s="19"/>
      <c r="D73" s="3"/>
      <c r="G73"/>
      <c r="H73"/>
      <c r="I73"/>
    </row>
    <row r="74" spans="1:10" x14ac:dyDescent="0.25">
      <c r="A74" s="30"/>
      <c r="B74" s="19"/>
      <c r="C74" s="19"/>
      <c r="D74" s="3"/>
      <c r="G74"/>
      <c r="H74"/>
      <c r="I74"/>
    </row>
    <row r="75" spans="1:10" x14ac:dyDescent="0.25">
      <c r="A75" s="2"/>
      <c r="B75"/>
      <c r="C75"/>
      <c r="D75" s="3"/>
      <c r="G75"/>
      <c r="H75"/>
      <c r="I75"/>
    </row>
    <row r="76" spans="1:10" s="2" customFormat="1" x14ac:dyDescent="0.25">
      <c r="A76" s="47" t="s">
        <v>33</v>
      </c>
      <c r="B76" s="48" t="s">
        <v>62</v>
      </c>
      <c r="C76" s="49"/>
      <c r="D76" s="49"/>
      <c r="E76" s="49"/>
      <c r="F76" s="49"/>
      <c r="G76" s="49"/>
      <c r="H76" s="49"/>
      <c r="I76" s="49"/>
      <c r="J76" s="50"/>
    </row>
    <row r="77" spans="1:10" x14ac:dyDescent="0.25">
      <c r="A77"/>
      <c r="B77" s="2"/>
      <c r="C77" s="2"/>
      <c r="D77" s="3"/>
      <c r="G77"/>
      <c r="H77"/>
      <c r="I77"/>
    </row>
    <row r="78" spans="1:10" x14ac:dyDescent="0.25">
      <c r="A78"/>
      <c r="B78" s="2"/>
      <c r="C78" s="2"/>
      <c r="D78" s="3"/>
      <c r="G78"/>
      <c r="H78"/>
      <c r="I78"/>
    </row>
    <row r="79" spans="1:10" x14ac:dyDescent="0.25">
      <c r="A79"/>
      <c r="B79" s="2"/>
      <c r="C79" s="2"/>
      <c r="D79" s="3"/>
      <c r="G79"/>
      <c r="H79"/>
      <c r="I79"/>
    </row>
    <row r="80" spans="1:10" x14ac:dyDescent="0.25">
      <c r="A80"/>
      <c r="B80" s="2"/>
      <c r="C80" s="2"/>
      <c r="D80" s="3"/>
      <c r="G80"/>
      <c r="H80"/>
      <c r="I80"/>
    </row>
    <row r="81" spans="1:9" x14ac:dyDescent="0.25">
      <c r="A81"/>
      <c r="B81" s="2"/>
      <c r="C81" s="2"/>
      <c r="D81" s="3"/>
      <c r="G81"/>
      <c r="H81"/>
      <c r="I81"/>
    </row>
    <row r="82" spans="1:9" x14ac:dyDescent="0.25">
      <c r="A82"/>
      <c r="B82" s="2"/>
      <c r="C82" s="2"/>
      <c r="D82" s="3"/>
      <c r="G82"/>
      <c r="H82"/>
      <c r="I82"/>
    </row>
    <row r="83" spans="1:9" x14ac:dyDescent="0.25">
      <c r="A83"/>
      <c r="B83" s="2"/>
      <c r="C83" s="2"/>
      <c r="D83" s="3"/>
      <c r="G83"/>
      <c r="H83"/>
      <c r="I83"/>
    </row>
    <row r="84" spans="1:9" x14ac:dyDescent="0.25">
      <c r="A84"/>
      <c r="B84" s="2"/>
      <c r="C84" s="2"/>
      <c r="D84" s="3"/>
      <c r="G84"/>
      <c r="H84"/>
      <c r="I84"/>
    </row>
    <row r="85" spans="1:9" x14ac:dyDescent="0.25">
      <c r="A85"/>
      <c r="B85" s="2"/>
      <c r="C85" s="2"/>
      <c r="D85" s="3"/>
      <c r="G85"/>
      <c r="H85"/>
      <c r="I85"/>
    </row>
    <row r="86" spans="1:9" x14ac:dyDescent="0.25">
      <c r="A86"/>
      <c r="B86" s="2"/>
      <c r="C86" s="2"/>
      <c r="D86" s="3"/>
      <c r="G86"/>
      <c r="H86"/>
      <c r="I86"/>
    </row>
    <row r="87" spans="1:9" x14ac:dyDescent="0.25">
      <c r="A87"/>
      <c r="B87" s="2"/>
      <c r="C87" s="2"/>
      <c r="D87" s="3"/>
      <c r="G87"/>
      <c r="H87"/>
      <c r="I87"/>
    </row>
    <row r="88" spans="1:9" x14ac:dyDescent="0.25">
      <c r="A88"/>
      <c r="B88" s="2"/>
      <c r="C88" s="2"/>
      <c r="D88" s="3"/>
      <c r="G88"/>
      <c r="H88"/>
      <c r="I88"/>
    </row>
    <row r="89" spans="1:9" x14ac:dyDescent="0.25">
      <c r="A89"/>
      <c r="B89" s="2"/>
      <c r="C89" s="2"/>
      <c r="D89" s="3"/>
      <c r="G89"/>
      <c r="H89"/>
      <c r="I89"/>
    </row>
    <row r="90" spans="1:9" x14ac:dyDescent="0.25">
      <c r="A90"/>
      <c r="B90" s="2"/>
      <c r="C90" s="2"/>
      <c r="D90" s="3"/>
      <c r="G90"/>
      <c r="H90"/>
      <c r="I90"/>
    </row>
    <row r="91" spans="1:9" x14ac:dyDescent="0.25">
      <c r="A91"/>
      <c r="B91" s="2"/>
      <c r="C91" s="2"/>
      <c r="D91" s="3"/>
      <c r="G91"/>
      <c r="H91"/>
      <c r="I91"/>
    </row>
    <row r="92" spans="1:9" x14ac:dyDescent="0.25">
      <c r="A92"/>
      <c r="B92" s="2"/>
      <c r="C92" s="2"/>
      <c r="D92" s="3"/>
      <c r="G92"/>
      <c r="H92"/>
      <c r="I92"/>
    </row>
    <row r="93" spans="1:9" customFormat="1" x14ac:dyDescent="0.25">
      <c r="D93" s="3"/>
    </row>
    <row r="94" spans="1:9" customFormat="1" x14ac:dyDescent="0.25">
      <c r="D94" s="3"/>
    </row>
    <row r="95" spans="1:9" customFormat="1" x14ac:dyDescent="0.25">
      <c r="D95" s="3"/>
    </row>
    <row r="96" spans="1:9" customFormat="1" x14ac:dyDescent="0.25">
      <c r="D96" s="3"/>
    </row>
    <row r="97" spans="1:9" x14ac:dyDescent="0.25">
      <c r="A97"/>
      <c r="B97"/>
      <c r="C97"/>
      <c r="D97" s="3"/>
      <c r="G97"/>
      <c r="H97"/>
      <c r="I97"/>
    </row>
    <row r="98" spans="1:9" x14ac:dyDescent="0.25">
      <c r="A98"/>
      <c r="B98"/>
      <c r="C98"/>
      <c r="D98" s="3"/>
      <c r="G98"/>
      <c r="H98"/>
      <c r="I98"/>
    </row>
    <row r="99" spans="1:9" x14ac:dyDescent="0.25">
      <c r="A99"/>
      <c r="B99"/>
      <c r="C99"/>
      <c r="D99" s="3"/>
      <c r="G99"/>
      <c r="H99"/>
      <c r="I99"/>
    </row>
    <row r="100" spans="1:9" x14ac:dyDescent="0.25">
      <c r="A100"/>
      <c r="B100"/>
      <c r="C100"/>
      <c r="D100" s="3"/>
      <c r="G100"/>
      <c r="H100"/>
      <c r="I100"/>
    </row>
    <row r="101" spans="1:9" x14ac:dyDescent="0.25">
      <c r="A101"/>
      <c r="B101"/>
      <c r="C101"/>
      <c r="D101" s="3"/>
      <c r="G101" s="6"/>
      <c r="H101" s="6"/>
      <c r="I101" s="6"/>
    </row>
    <row r="102" spans="1:9" x14ac:dyDescent="0.25">
      <c r="A102"/>
      <c r="B102"/>
      <c r="C102"/>
      <c r="D102" s="3"/>
    </row>
    <row r="103" spans="1:9" x14ac:dyDescent="0.25">
      <c r="A103"/>
      <c r="B103"/>
      <c r="C103"/>
      <c r="D103" s="3"/>
    </row>
    <row r="104" spans="1:9" x14ac:dyDescent="0.25">
      <c r="A104"/>
      <c r="B104"/>
      <c r="C104"/>
      <c r="D104" s="3"/>
    </row>
    <row r="105" spans="1:9" x14ac:dyDescent="0.25">
      <c r="A105"/>
      <c r="B105"/>
      <c r="C105"/>
      <c r="D105" s="3"/>
    </row>
    <row r="106" spans="1:9" x14ac:dyDescent="0.25">
      <c r="A106"/>
      <c r="B106"/>
      <c r="C106"/>
      <c r="D106" s="3"/>
    </row>
    <row r="107" spans="1:9" x14ac:dyDescent="0.25">
      <c r="A107"/>
      <c r="B107"/>
      <c r="C107"/>
      <c r="D107" s="3"/>
    </row>
    <row r="108" spans="1:9" x14ac:dyDescent="0.25">
      <c r="A108"/>
      <c r="B108"/>
      <c r="C108"/>
      <c r="D108" s="3"/>
    </row>
    <row r="109" spans="1:9" x14ac:dyDescent="0.25">
      <c r="A109"/>
      <c r="B109"/>
      <c r="C109"/>
      <c r="D109" s="3"/>
    </row>
    <row r="110" spans="1:9" x14ac:dyDescent="0.25">
      <c r="A110"/>
      <c r="B110"/>
      <c r="C110"/>
      <c r="D110" s="3"/>
    </row>
    <row r="111" spans="1:9" x14ac:dyDescent="0.25">
      <c r="A111"/>
      <c r="B111"/>
      <c r="C111"/>
      <c r="D111" s="3"/>
    </row>
    <row r="112" spans="1:9" x14ac:dyDescent="0.25">
      <c r="A112"/>
      <c r="B112"/>
      <c r="C112"/>
      <c r="D112" s="3"/>
    </row>
    <row r="113" spans="1:4" x14ac:dyDescent="0.25">
      <c r="A113"/>
      <c r="B113"/>
      <c r="C113"/>
      <c r="D113" s="3"/>
    </row>
    <row r="114" spans="1:4" x14ac:dyDescent="0.25">
      <c r="A114"/>
      <c r="B114"/>
      <c r="C114"/>
      <c r="D114" s="3"/>
    </row>
    <row r="115" spans="1:4" x14ac:dyDescent="0.25">
      <c r="A115"/>
      <c r="B115"/>
      <c r="C115"/>
      <c r="D115" s="3"/>
    </row>
    <row r="116" spans="1:4" x14ac:dyDescent="0.25">
      <c r="A116"/>
      <c r="B116"/>
      <c r="C116"/>
      <c r="D116" s="3"/>
    </row>
    <row r="117" spans="1:4" x14ac:dyDescent="0.25">
      <c r="A117"/>
      <c r="B117"/>
      <c r="C117"/>
      <c r="D117" s="3"/>
    </row>
    <row r="118" spans="1:4" x14ac:dyDescent="0.25">
      <c r="A118"/>
      <c r="B118"/>
      <c r="C118"/>
      <c r="D118" s="3"/>
    </row>
    <row r="119" spans="1:4" x14ac:dyDescent="0.25">
      <c r="A119"/>
      <c r="B119"/>
      <c r="C119"/>
      <c r="D119" s="3"/>
    </row>
    <row r="120" spans="1:4" x14ac:dyDescent="0.25">
      <c r="A120"/>
      <c r="B120"/>
      <c r="C120"/>
      <c r="D120" s="3"/>
    </row>
    <row r="121" spans="1:4" x14ac:dyDescent="0.25">
      <c r="A121"/>
      <c r="B121"/>
      <c r="C121"/>
      <c r="D121" s="3"/>
    </row>
    <row r="122" spans="1:4" x14ac:dyDescent="0.25">
      <c r="A122"/>
      <c r="B122"/>
      <c r="C122"/>
      <c r="D122" s="3"/>
    </row>
    <row r="123" spans="1:4" x14ac:dyDescent="0.25">
      <c r="A123"/>
      <c r="B123"/>
      <c r="C123"/>
      <c r="D123" s="3"/>
    </row>
    <row r="124" spans="1:4" x14ac:dyDescent="0.25">
      <c r="A124"/>
      <c r="B124"/>
      <c r="C124"/>
      <c r="D124" s="3"/>
    </row>
    <row r="125" spans="1:4" x14ac:dyDescent="0.25">
      <c r="A125"/>
      <c r="B125"/>
      <c r="C125"/>
      <c r="D125" s="3"/>
    </row>
    <row r="126" spans="1:4" x14ac:dyDescent="0.25">
      <c r="A126"/>
      <c r="B126"/>
      <c r="C126"/>
      <c r="D126" s="3"/>
    </row>
    <row r="127" spans="1:4" x14ac:dyDescent="0.25">
      <c r="A127"/>
      <c r="B127"/>
      <c r="C127"/>
      <c r="D127" s="3"/>
    </row>
    <row r="128" spans="1:4" x14ac:dyDescent="0.25">
      <c r="A128"/>
      <c r="B128"/>
      <c r="C128"/>
      <c r="D128" s="3"/>
    </row>
    <row r="129" spans="1:4" x14ac:dyDescent="0.25">
      <c r="A129"/>
      <c r="B129"/>
      <c r="C129"/>
      <c r="D129" s="3"/>
    </row>
    <row r="130" spans="1:4" x14ac:dyDescent="0.25">
      <c r="A130"/>
      <c r="B130"/>
      <c r="C130"/>
      <c r="D130" s="3"/>
    </row>
    <row r="131" spans="1:4" x14ac:dyDescent="0.25">
      <c r="A131"/>
      <c r="B131"/>
      <c r="C131"/>
      <c r="D131" s="3"/>
    </row>
    <row r="132" spans="1:4" x14ac:dyDescent="0.25">
      <c r="A132"/>
      <c r="B132"/>
      <c r="C132"/>
      <c r="D132" s="3"/>
    </row>
    <row r="133" spans="1:4" x14ac:dyDescent="0.25">
      <c r="A133"/>
      <c r="B133"/>
      <c r="C133"/>
      <c r="D133" s="3"/>
    </row>
    <row r="134" spans="1:4" x14ac:dyDescent="0.25">
      <c r="A134"/>
      <c r="B134"/>
      <c r="C134"/>
      <c r="D134" s="5"/>
    </row>
    <row r="135" spans="1:4" x14ac:dyDescent="0.25">
      <c r="A135"/>
      <c r="B135"/>
      <c r="C135"/>
      <c r="D135" s="5"/>
    </row>
    <row r="136" spans="1:4" x14ac:dyDescent="0.25">
      <c r="A136"/>
      <c r="B136"/>
      <c r="C136"/>
      <c r="D136" s="5"/>
    </row>
    <row r="137" spans="1:4" x14ac:dyDescent="0.25">
      <c r="A137"/>
      <c r="B137"/>
      <c r="C137"/>
      <c r="D137" s="5"/>
    </row>
    <row r="138" spans="1:4" x14ac:dyDescent="0.25">
      <c r="A138"/>
      <c r="B138"/>
      <c r="C138"/>
      <c r="D138" s="5"/>
    </row>
    <row r="139" spans="1:4" x14ac:dyDescent="0.25">
      <c r="A139"/>
      <c r="B139"/>
      <c r="C139"/>
      <c r="D139" s="5"/>
    </row>
    <row r="140" spans="1:4" x14ac:dyDescent="0.25">
      <c r="A140"/>
      <c r="B140"/>
      <c r="C140"/>
      <c r="D140" s="5"/>
    </row>
    <row r="141" spans="1:4" x14ac:dyDescent="0.25">
      <c r="A141"/>
      <c r="B141"/>
      <c r="C141"/>
      <c r="D141" s="5"/>
    </row>
    <row r="142" spans="1:4" x14ac:dyDescent="0.25">
      <c r="A142"/>
      <c r="B142"/>
      <c r="C142"/>
      <c r="D142" s="5"/>
    </row>
    <row r="143" spans="1:4" x14ac:dyDescent="0.25">
      <c r="A143"/>
      <c r="B143"/>
      <c r="C143"/>
      <c r="D143" s="5"/>
    </row>
    <row r="144" spans="1:4" x14ac:dyDescent="0.25">
      <c r="A144"/>
      <c r="B144"/>
      <c r="C144"/>
      <c r="D144" s="5"/>
    </row>
    <row r="145" spans="1:4" x14ac:dyDescent="0.25">
      <c r="A145"/>
      <c r="B145"/>
      <c r="C145"/>
      <c r="D145" s="5"/>
    </row>
    <row r="146" spans="1:4" x14ac:dyDescent="0.25">
      <c r="A146"/>
      <c r="B146"/>
      <c r="C146"/>
      <c r="D146" s="5"/>
    </row>
    <row r="147" spans="1:4" x14ac:dyDescent="0.25">
      <c r="A147"/>
      <c r="B147"/>
      <c r="C147"/>
      <c r="D147" s="5"/>
    </row>
    <row r="148" spans="1:4" x14ac:dyDescent="0.25">
      <c r="A148"/>
      <c r="B148"/>
      <c r="C148"/>
      <c r="D148" s="5"/>
    </row>
    <row r="149" spans="1:4" x14ac:dyDescent="0.25">
      <c r="A149"/>
      <c r="B149"/>
      <c r="C149"/>
      <c r="D149" s="5"/>
    </row>
    <row r="150" spans="1:4" x14ac:dyDescent="0.25">
      <c r="A150"/>
      <c r="B150"/>
      <c r="C150"/>
      <c r="D150" s="5"/>
    </row>
    <row r="151" spans="1:4" x14ac:dyDescent="0.25">
      <c r="A151"/>
      <c r="B151"/>
      <c r="C151"/>
      <c r="D151" s="5"/>
    </row>
    <row r="152" spans="1:4" x14ac:dyDescent="0.25">
      <c r="A152"/>
      <c r="B152"/>
      <c r="C152"/>
      <c r="D152" s="5"/>
    </row>
    <row r="153" spans="1:4" x14ac:dyDescent="0.25">
      <c r="A153"/>
      <c r="B153"/>
      <c r="C153"/>
      <c r="D153" s="5"/>
    </row>
    <row r="154" spans="1:4" x14ac:dyDescent="0.25">
      <c r="A154"/>
      <c r="B154"/>
      <c r="C154"/>
      <c r="D154" s="5"/>
    </row>
    <row r="155" spans="1:4" x14ac:dyDescent="0.25">
      <c r="A155"/>
      <c r="B155"/>
      <c r="C155"/>
      <c r="D155" s="5"/>
    </row>
    <row r="156" spans="1:4" x14ac:dyDescent="0.25">
      <c r="A156"/>
      <c r="B156"/>
      <c r="C156"/>
      <c r="D156" s="5"/>
    </row>
    <row r="157" spans="1:4" x14ac:dyDescent="0.25">
      <c r="A157"/>
      <c r="B157"/>
      <c r="C157"/>
      <c r="D157" s="5"/>
    </row>
    <row r="158" spans="1:4" x14ac:dyDescent="0.25">
      <c r="A158"/>
      <c r="B158"/>
      <c r="C158"/>
      <c r="D158" s="5"/>
    </row>
    <row r="159" spans="1:4" x14ac:dyDescent="0.25">
      <c r="A159"/>
      <c r="B159"/>
      <c r="C159"/>
      <c r="D159" s="5"/>
    </row>
    <row r="160" spans="1:4" x14ac:dyDescent="0.25">
      <c r="A160"/>
      <c r="B160"/>
      <c r="C160"/>
      <c r="D160" s="5"/>
    </row>
    <row r="161" spans="1:4" x14ac:dyDescent="0.25">
      <c r="A161"/>
      <c r="B161"/>
      <c r="C161"/>
      <c r="D161" s="5"/>
    </row>
    <row r="162" spans="1:4" x14ac:dyDescent="0.25">
      <c r="A162"/>
      <c r="B162"/>
      <c r="C162"/>
      <c r="D162" s="5"/>
    </row>
    <row r="163" spans="1:4" x14ac:dyDescent="0.25">
      <c r="A163"/>
      <c r="B163"/>
      <c r="C163"/>
      <c r="D163" s="5"/>
    </row>
    <row r="164" spans="1:4" x14ac:dyDescent="0.25">
      <c r="A164"/>
      <c r="B164"/>
      <c r="C164"/>
      <c r="D164" s="5"/>
    </row>
    <row r="165" spans="1:4" x14ac:dyDescent="0.25">
      <c r="A165"/>
      <c r="B165"/>
      <c r="C165"/>
      <c r="D165" s="5"/>
    </row>
    <row r="166" spans="1:4" x14ac:dyDescent="0.25">
      <c r="A166"/>
      <c r="B166"/>
      <c r="C166"/>
      <c r="D166" s="5"/>
    </row>
    <row r="167" spans="1:4" x14ac:dyDescent="0.25">
      <c r="A167"/>
      <c r="B167"/>
      <c r="C167"/>
      <c r="D167" s="5"/>
    </row>
    <row r="168" spans="1:4" x14ac:dyDescent="0.25">
      <c r="A168"/>
      <c r="B168"/>
      <c r="C168"/>
      <c r="D168" s="5"/>
    </row>
    <row r="169" spans="1:4" x14ac:dyDescent="0.25">
      <c r="A169"/>
      <c r="B169"/>
      <c r="C169"/>
      <c r="D169" s="5"/>
    </row>
    <row r="170" spans="1:4" x14ac:dyDescent="0.25">
      <c r="A170"/>
      <c r="B170"/>
      <c r="C170"/>
      <c r="D170" s="5"/>
    </row>
    <row r="171" spans="1:4" x14ac:dyDescent="0.25">
      <c r="A171"/>
      <c r="B171"/>
      <c r="C171"/>
      <c r="D171" s="5"/>
    </row>
    <row r="172" spans="1:4" x14ac:dyDescent="0.25">
      <c r="A172"/>
      <c r="B172"/>
      <c r="C172"/>
      <c r="D172" s="5"/>
    </row>
    <row r="173" spans="1:4" x14ac:dyDescent="0.25">
      <c r="A173"/>
      <c r="B173"/>
      <c r="C173"/>
      <c r="D173" s="5"/>
    </row>
    <row r="174" spans="1:4" x14ac:dyDescent="0.25">
      <c r="A174"/>
      <c r="B174"/>
      <c r="C174"/>
      <c r="D174" s="5"/>
    </row>
    <row r="175" spans="1:4" x14ac:dyDescent="0.25">
      <c r="A175"/>
      <c r="B175"/>
      <c r="C175"/>
      <c r="D175" s="5"/>
    </row>
    <row r="176" spans="1:4" x14ac:dyDescent="0.25">
      <c r="A176"/>
      <c r="B176"/>
      <c r="C176"/>
      <c r="D176" s="5"/>
    </row>
    <row r="177" spans="1:4" x14ac:dyDescent="0.25">
      <c r="A177"/>
      <c r="B177"/>
      <c r="C177"/>
      <c r="D177" s="5"/>
    </row>
    <row r="178" spans="1:4" x14ac:dyDescent="0.25">
      <c r="A178"/>
      <c r="B178"/>
      <c r="C178"/>
      <c r="D178" s="5"/>
    </row>
    <row r="179" spans="1:4" x14ac:dyDescent="0.25">
      <c r="A179"/>
      <c r="B179"/>
      <c r="C179"/>
      <c r="D179" s="5"/>
    </row>
    <row r="180" spans="1:4" x14ac:dyDescent="0.25">
      <c r="A180"/>
      <c r="B180"/>
      <c r="C180"/>
      <c r="D180" s="5"/>
    </row>
    <row r="181" spans="1:4" x14ac:dyDescent="0.25">
      <c r="A181"/>
      <c r="B181"/>
      <c r="C181"/>
      <c r="D181" s="5"/>
    </row>
    <row r="182" spans="1:4" x14ac:dyDescent="0.25">
      <c r="A182"/>
      <c r="B182"/>
      <c r="C182"/>
      <c r="D182" s="5"/>
    </row>
    <row r="183" spans="1:4" x14ac:dyDescent="0.25">
      <c r="A183"/>
      <c r="B183"/>
      <c r="C183"/>
      <c r="D183" s="5"/>
    </row>
    <row r="184" spans="1:4" x14ac:dyDescent="0.25">
      <c r="A184"/>
      <c r="B184"/>
      <c r="C184"/>
      <c r="D184" s="5"/>
    </row>
    <row r="185" spans="1:4" x14ac:dyDescent="0.25">
      <c r="A185"/>
      <c r="B185"/>
      <c r="C185"/>
      <c r="D185" s="5"/>
    </row>
    <row r="186" spans="1:4" x14ac:dyDescent="0.25">
      <c r="A186"/>
      <c r="B186"/>
      <c r="C186"/>
      <c r="D186" s="5"/>
    </row>
    <row r="187" spans="1:4" x14ac:dyDescent="0.25">
      <c r="A187"/>
      <c r="B187"/>
      <c r="C187"/>
      <c r="D187" s="5"/>
    </row>
    <row r="188" spans="1:4" x14ac:dyDescent="0.25">
      <c r="A188"/>
      <c r="B188"/>
      <c r="C188"/>
      <c r="D188" s="5"/>
    </row>
    <row r="189" spans="1:4" x14ac:dyDescent="0.25">
      <c r="A189"/>
      <c r="B189"/>
      <c r="C189"/>
      <c r="D189" s="5"/>
    </row>
    <row r="190" spans="1:4" x14ac:dyDescent="0.25">
      <c r="A190"/>
      <c r="B190"/>
      <c r="C190"/>
      <c r="D190" s="5"/>
    </row>
    <row r="191" spans="1:4" x14ac:dyDescent="0.25">
      <c r="A191"/>
      <c r="B191"/>
      <c r="C191"/>
      <c r="D191" s="5"/>
    </row>
    <row r="192" spans="1:4" x14ac:dyDescent="0.25">
      <c r="A192"/>
      <c r="B192"/>
      <c r="C192"/>
      <c r="D192" s="5"/>
    </row>
    <row r="193" spans="1:4" x14ac:dyDescent="0.25">
      <c r="A193"/>
      <c r="B193"/>
      <c r="C193"/>
      <c r="D193" s="5"/>
    </row>
    <row r="194" spans="1:4" x14ac:dyDescent="0.25">
      <c r="A194"/>
      <c r="B194"/>
      <c r="C194"/>
      <c r="D194" s="5"/>
    </row>
    <row r="195" spans="1:4" x14ac:dyDescent="0.25">
      <c r="A195"/>
      <c r="B195"/>
      <c r="C195"/>
      <c r="D195" s="5"/>
    </row>
    <row r="196" spans="1:4" x14ac:dyDescent="0.25">
      <c r="A196"/>
      <c r="B196"/>
      <c r="C196"/>
      <c r="D196" s="5"/>
    </row>
    <row r="197" spans="1:4" x14ac:dyDescent="0.25">
      <c r="A197"/>
      <c r="B197"/>
      <c r="C197"/>
      <c r="D197" s="5"/>
    </row>
    <row r="198" spans="1:4" x14ac:dyDescent="0.25">
      <c r="A198"/>
      <c r="B198"/>
      <c r="C198"/>
      <c r="D198" s="5"/>
    </row>
    <row r="199" spans="1:4" x14ac:dyDescent="0.25">
      <c r="A199"/>
      <c r="B199"/>
      <c r="C199"/>
      <c r="D199" s="5"/>
    </row>
    <row r="200" spans="1:4" x14ac:dyDescent="0.25">
      <c r="A200"/>
      <c r="B200"/>
      <c r="C200"/>
      <c r="D200" s="5"/>
    </row>
    <row r="201" spans="1:4" x14ac:dyDescent="0.25">
      <c r="A201"/>
      <c r="B201"/>
      <c r="C201"/>
      <c r="D201" s="5"/>
    </row>
    <row r="202" spans="1:4" x14ac:dyDescent="0.25">
      <c r="A202"/>
      <c r="B202"/>
      <c r="C202"/>
      <c r="D202" s="5"/>
    </row>
    <row r="203" spans="1:4" x14ac:dyDescent="0.25">
      <c r="A203"/>
      <c r="B203"/>
      <c r="C203"/>
      <c r="D203" s="5"/>
    </row>
    <row r="204" spans="1:4" x14ac:dyDescent="0.25">
      <c r="A204"/>
      <c r="B204"/>
      <c r="C204"/>
      <c r="D204" s="5"/>
    </row>
    <row r="205" spans="1:4" x14ac:dyDescent="0.25">
      <c r="A205"/>
      <c r="B205"/>
      <c r="C205"/>
      <c r="D205" s="5"/>
    </row>
    <row r="206" spans="1:4" x14ac:dyDescent="0.25">
      <c r="A206"/>
      <c r="B206"/>
      <c r="C206"/>
      <c r="D206" s="5"/>
    </row>
    <row r="207" spans="1:4" x14ac:dyDescent="0.25">
      <c r="A207"/>
      <c r="B207"/>
      <c r="C207"/>
      <c r="D207" s="5"/>
    </row>
    <row r="208" spans="1:4" x14ac:dyDescent="0.25">
      <c r="A208"/>
      <c r="B208"/>
      <c r="C208"/>
      <c r="D208" s="5"/>
    </row>
    <row r="209" spans="1:4" x14ac:dyDescent="0.25">
      <c r="A209"/>
      <c r="B209"/>
      <c r="C209"/>
      <c r="D209" s="5"/>
    </row>
    <row r="210" spans="1:4" x14ac:dyDescent="0.25">
      <c r="A210"/>
      <c r="B210"/>
      <c r="C210"/>
      <c r="D210" s="5"/>
    </row>
    <row r="211" spans="1:4" x14ac:dyDescent="0.25">
      <c r="A211"/>
      <c r="B211"/>
      <c r="C211"/>
      <c r="D211" s="5"/>
    </row>
    <row r="212" spans="1:4" x14ac:dyDescent="0.25">
      <c r="A212"/>
      <c r="B212"/>
      <c r="C212"/>
      <c r="D212" s="5"/>
    </row>
    <row r="213" spans="1:4" x14ac:dyDescent="0.25">
      <c r="A213"/>
      <c r="B213"/>
      <c r="C213"/>
      <c r="D213" s="5"/>
    </row>
    <row r="214" spans="1:4" x14ac:dyDescent="0.25">
      <c r="A214"/>
      <c r="B214"/>
      <c r="C214"/>
      <c r="D214" s="5"/>
    </row>
    <row r="215" spans="1:4" x14ac:dyDescent="0.25">
      <c r="A215"/>
      <c r="B215"/>
      <c r="C215"/>
      <c r="D215" s="5"/>
    </row>
    <row r="216" spans="1:4" x14ac:dyDescent="0.25">
      <c r="A216"/>
      <c r="B216"/>
      <c r="C216"/>
      <c r="D216" s="5"/>
    </row>
    <row r="217" spans="1:4" x14ac:dyDescent="0.25">
      <c r="A217"/>
      <c r="B217"/>
      <c r="C217"/>
      <c r="D217" s="5"/>
    </row>
    <row r="218" spans="1:4" x14ac:dyDescent="0.25">
      <c r="A218"/>
      <c r="B218"/>
      <c r="C218"/>
      <c r="D218" s="5"/>
    </row>
    <row r="219" spans="1:4" x14ac:dyDescent="0.25">
      <c r="A219"/>
      <c r="B219"/>
      <c r="C219"/>
      <c r="D219" s="5"/>
    </row>
    <row r="220" spans="1:4" x14ac:dyDescent="0.25">
      <c r="A220"/>
      <c r="B220"/>
      <c r="C220"/>
      <c r="D220" s="5"/>
    </row>
    <row r="221" spans="1:4" x14ac:dyDescent="0.25">
      <c r="A221"/>
      <c r="B221"/>
      <c r="C221"/>
      <c r="D221" s="5"/>
    </row>
    <row r="222" spans="1:4" x14ac:dyDescent="0.25">
      <c r="A222"/>
      <c r="B222"/>
      <c r="C222"/>
      <c r="D222" s="5"/>
    </row>
  </sheetData>
  <autoFilter ref="A1:A222" xr:uid="{00000000-0001-0000-0000-000000000000}"/>
  <mergeCells count="2">
    <mergeCell ref="B1:J1"/>
    <mergeCell ref="B76:J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O.F. ATA 2025-26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MICHELI ERICA</cp:lastModifiedBy>
  <cp:lastPrinted>2025-08-21T16:43:21Z</cp:lastPrinted>
  <dcterms:created xsi:type="dcterms:W3CDTF">2016-06-02T09:56:39Z</dcterms:created>
  <dcterms:modified xsi:type="dcterms:W3CDTF">2025-09-25T10:37:20Z</dcterms:modified>
</cp:coreProperties>
</file>