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7124_istruzione_it/Documents/Documents/ATA/ATA 2025.2026/OF/"/>
    </mc:Choice>
  </mc:AlternateContent>
  <xr:revisionPtr revIDLastSave="55" documentId="8_{6D66D443-2F39-4C47-8358-83D1945CB46A}" xr6:coauthVersionLast="47" xr6:coauthVersionMax="47" xr10:uidLastSave="{8B2C8078-3EBD-4CB6-9A98-FDE69CBDBDEF}"/>
  <bookViews>
    <workbookView xWindow="28680" yWindow="-120" windowWidth="29040" windowHeight="15840" xr2:uid="{00000000-000D-0000-FFFF-FFFF00000000}"/>
  </bookViews>
  <sheets>
    <sheet name="ALL. O.F. PG 2025 2026" sheetId="5" r:id="rId1"/>
  </sheets>
  <definedNames>
    <definedName name="_xlnm._FilterDatabase" localSheetId="0" hidden="1">'ALL. O.F. PG 2025 2026'!$A$3:$H$121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5" l="1"/>
  <c r="H10" i="5" l="1"/>
  <c r="H4" i="5" l="1"/>
  <c r="H88" i="5" l="1"/>
  <c r="E121" i="5" l="1"/>
  <c r="G121" i="5" l="1"/>
  <c r="F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9" i="5"/>
  <c r="H8" i="5"/>
  <c r="H7" i="5"/>
  <c r="H6" i="5"/>
  <c r="H5" i="5"/>
  <c r="H121" i="5" l="1"/>
</calcChain>
</file>

<file path=xl/sharedStrings.xml><?xml version="1.0" encoding="utf-8"?>
<sst xmlns="http://schemas.openxmlformats.org/spreadsheetml/2006/main" count="265" uniqueCount="254">
  <si>
    <t>Posti in più per presenza collaboratori parzialmente idonei</t>
  </si>
  <si>
    <t>Posti attivati per garantire condizioni di  sicurezza e incolumità</t>
  </si>
  <si>
    <t>totale organico</t>
  </si>
  <si>
    <t>D.D. MAGIONE</t>
  </si>
  <si>
    <t>I.C. TREVI</t>
  </si>
  <si>
    <t>I.C. PASSIGNANO</t>
  </si>
  <si>
    <t>I.C. SIGILLO</t>
  </si>
  <si>
    <t>I.C. TRESTINA</t>
  </si>
  <si>
    <t>I.C. GUALDO CATTANEO</t>
  </si>
  <si>
    <t>I.C. ASSISI 3</t>
  </si>
  <si>
    <t>I.C. ASSISI 2</t>
  </si>
  <si>
    <t>I.C. SPOLETO 1</t>
  </si>
  <si>
    <t>I.C. SPOLETO 2</t>
  </si>
  <si>
    <t>I.C. PERUGIA 2</t>
  </si>
  <si>
    <t>I.C. PERUGIA 4</t>
  </si>
  <si>
    <t>1 AR20</t>
  </si>
  <si>
    <t>1 AR15</t>
  </si>
  <si>
    <t>ITC MAGIONE</t>
  </si>
  <si>
    <t>1AR02</t>
  </si>
  <si>
    <t>1 AR02</t>
  </si>
  <si>
    <t>1AR28</t>
  </si>
  <si>
    <t>IIS CASCIA</t>
  </si>
  <si>
    <t>PGCT70000Q</t>
  </si>
  <si>
    <t>CTP C. CASTELLO</t>
  </si>
  <si>
    <t>PGCT70100G</t>
  </si>
  <si>
    <t>CTP VOLUMNIO PERUGIA</t>
  </si>
  <si>
    <t>PGCT70200B</t>
  </si>
  <si>
    <t>CTP SPOLETO</t>
  </si>
  <si>
    <t>PGCT703007</t>
  </si>
  <si>
    <t>CTP TITTARELLI GUALDO TADINO</t>
  </si>
  <si>
    <t>PGCT704003</t>
  </si>
  <si>
    <t>CTP PIERMARINI FOLIGNO</t>
  </si>
  <si>
    <t>PGCT70500V</t>
  </si>
  <si>
    <t>CTP TODI</t>
  </si>
  <si>
    <t>PGEE00200L</t>
  </si>
  <si>
    <t>D.D. 2 PERUGIA</t>
  </si>
  <si>
    <t>PGEE01700A</t>
  </si>
  <si>
    <t>D.D. BASTIA</t>
  </si>
  <si>
    <t>PGEE021002</t>
  </si>
  <si>
    <t>D.D. C. DEL LAGO</t>
  </si>
  <si>
    <t>PGEE02300N</t>
  </si>
  <si>
    <t>D.D. 1 C. CASTELLO</t>
  </si>
  <si>
    <t>PGEE026005</t>
  </si>
  <si>
    <t>D.D. 2 C. CASTELLO</t>
  </si>
  <si>
    <t>PGEE027001</t>
  </si>
  <si>
    <t>D.D. CORCIANO</t>
  </si>
  <si>
    <t>PGEE03200C</t>
  </si>
  <si>
    <t xml:space="preserve">D.D. 3 FOLIGNO </t>
  </si>
  <si>
    <t>PGEE03600Q</t>
  </si>
  <si>
    <t>D.D. 1 GUBBIO</t>
  </si>
  <si>
    <t>PGEE03700G</t>
  </si>
  <si>
    <t>D.D. 2 GUBBIO</t>
  </si>
  <si>
    <t>PGEE039007</t>
  </si>
  <si>
    <t>D.D. 3 GUBBIO</t>
  </si>
  <si>
    <t>PGEE04000B</t>
  </si>
  <si>
    <t>PGEE041007</t>
  </si>
  <si>
    <t>D.D. 1 MARSCIANO</t>
  </si>
  <si>
    <t>PGEE042003</t>
  </si>
  <si>
    <t>D.D. 2 MARSCIANO</t>
  </si>
  <si>
    <t>PGEE05100T</t>
  </si>
  <si>
    <t>D.D. 1 C SPOLETO</t>
  </si>
  <si>
    <t>PGEE05200N</t>
  </si>
  <si>
    <t>D.D. 2 C SPOLETO</t>
  </si>
  <si>
    <t>PGEE05700R</t>
  </si>
  <si>
    <t>D.D. 1 C UMBERTIDE</t>
  </si>
  <si>
    <t>PGEE05800L</t>
  </si>
  <si>
    <t>D.D. 2 C UMBERTIDE</t>
  </si>
  <si>
    <t>PGIC80600T</t>
  </si>
  <si>
    <t>I.C. CASCIA</t>
  </si>
  <si>
    <t>PGIC80700N</t>
  </si>
  <si>
    <t>I.C. NORCIA</t>
  </si>
  <si>
    <t>PGIC809009</t>
  </si>
  <si>
    <t>PGIC813001</t>
  </si>
  <si>
    <t>I.C. CERRETO</t>
  </si>
  <si>
    <t>PGIC817008</t>
  </si>
  <si>
    <t>PGIC82100X</t>
  </si>
  <si>
    <t>I.C. CITTA' DELLA PIEVE</t>
  </si>
  <si>
    <t>PGIC82200Q</t>
  </si>
  <si>
    <t>PGIC82300G</t>
  </si>
  <si>
    <t>I.C. SPELLO</t>
  </si>
  <si>
    <t>PGIC825007</t>
  </si>
  <si>
    <t>PGIC82700V</t>
  </si>
  <si>
    <t>I.C. DERUTA</t>
  </si>
  <si>
    <t>PGIC82800P</t>
  </si>
  <si>
    <t>I.C. NOCERA</t>
  </si>
  <si>
    <t>PGIC82900E</t>
  </si>
  <si>
    <t>PGIC83000P</t>
  </si>
  <si>
    <t xml:space="preserve">I.C. FOLIGNO 3  </t>
  </si>
  <si>
    <t>PGIC83100E</t>
  </si>
  <si>
    <t xml:space="preserve">I.C. FOLIGNO 5   </t>
  </si>
  <si>
    <t>PGIC83200A</t>
  </si>
  <si>
    <t>I.C. GIANO BASTARDO</t>
  </si>
  <si>
    <t>PGIC833006</t>
  </si>
  <si>
    <t>PGIC834002</t>
  </si>
  <si>
    <t>PGIC83700D</t>
  </si>
  <si>
    <t xml:space="preserve">I.C. FOLIGNO 4  </t>
  </si>
  <si>
    <t>PGIC838009</t>
  </si>
  <si>
    <t>I.C. SAN GIUSTINO</t>
  </si>
  <si>
    <t>PGIC840009</t>
  </si>
  <si>
    <t xml:space="preserve">I.C. PERUGIA 12 </t>
  </si>
  <si>
    <t>PGIC841005</t>
  </si>
  <si>
    <t>I.C. CORCIANO</t>
  </si>
  <si>
    <t>PGIC842001</t>
  </si>
  <si>
    <t>PGIC84300R</t>
  </si>
  <si>
    <t>I.C. BASTIA</t>
  </si>
  <si>
    <t>PGIC84400L</t>
  </si>
  <si>
    <t>PGIC84500C</t>
  </si>
  <si>
    <t>I.C. MONTEFALCO C. RITALDI</t>
  </si>
  <si>
    <t>PGIC847004</t>
  </si>
  <si>
    <t>PGIC84800X</t>
  </si>
  <si>
    <t>I.C. UMBERTIDE</t>
  </si>
  <si>
    <t>PGIC84900Q</t>
  </si>
  <si>
    <t>I.C. TORGIANO BETTONA</t>
  </si>
  <si>
    <t>PGIC85000X</t>
  </si>
  <si>
    <t>I.C. BEVAGNA CANNARA</t>
  </si>
  <si>
    <t>PGIC85100Q</t>
  </si>
  <si>
    <t xml:space="preserve">I.C. PERUGIA 1 </t>
  </si>
  <si>
    <t>PGIC85300B</t>
  </si>
  <si>
    <t xml:space="preserve">I.C. PERUGIA 14 </t>
  </si>
  <si>
    <t>PGIC854007</t>
  </si>
  <si>
    <t>PGIC85600V</t>
  </si>
  <si>
    <t xml:space="preserve">I.C. PERUGIA 15  </t>
  </si>
  <si>
    <t>PGIC85800E</t>
  </si>
  <si>
    <t xml:space="preserve">I.C. PERUGIA 8 </t>
  </si>
  <si>
    <t>PGIC85900A</t>
  </si>
  <si>
    <t xml:space="preserve">I.C. PERUGIA 11 </t>
  </si>
  <si>
    <t>PGIC86000E</t>
  </si>
  <si>
    <t xml:space="preserve">I.C. FOLIGNO 2   </t>
  </si>
  <si>
    <t>PGIC86100A</t>
  </si>
  <si>
    <t xml:space="preserve">I.C. FOLIGNO 1 </t>
  </si>
  <si>
    <t>PGIC862006</t>
  </si>
  <si>
    <t>PGIC86400T</t>
  </si>
  <si>
    <t xml:space="preserve">I.C. PERUGIA 7 </t>
  </si>
  <si>
    <t>PGIC86500N</t>
  </si>
  <si>
    <t xml:space="preserve">I.C. PERUGIA 9 </t>
  </si>
  <si>
    <t>PGIC86600D</t>
  </si>
  <si>
    <t xml:space="preserve">I.C. PERUGIA 3  </t>
  </si>
  <si>
    <t>PGIC867009</t>
  </si>
  <si>
    <t xml:space="preserve">I.C. PERUGIA 6  </t>
  </si>
  <si>
    <t>PGIC868005</t>
  </si>
  <si>
    <t>PGIC869001</t>
  </si>
  <si>
    <t>I.C. PERUGIA 5</t>
  </si>
  <si>
    <t>PGIC870005</t>
  </si>
  <si>
    <t>I.C. PANICALE PIEGARO PACIANO</t>
  </si>
  <si>
    <t>PGIC871001</t>
  </si>
  <si>
    <t>I.C. TODI-MASSA MARTANA</t>
  </si>
  <si>
    <t>PGIC87200R</t>
  </si>
  <si>
    <t>PGIS00200P</t>
  </si>
  <si>
    <t>I.S. CASIMIRI GUALDO TADINO</t>
  </si>
  <si>
    <t>PGIS00300E</t>
  </si>
  <si>
    <t>I.S. SALVATORELLI-MONETA MARSCIANO</t>
  </si>
  <si>
    <t>PGIS00400A</t>
  </si>
  <si>
    <t>I.S. CALVINO CITTA' DELLA PIEVE</t>
  </si>
  <si>
    <t>PGIS01100D</t>
  </si>
  <si>
    <t>I.S. CIUFFELLI EINAUDI TODI</t>
  </si>
  <si>
    <t>PGIS013005</t>
  </si>
  <si>
    <t>I.S. ROSSELLI-RASETTI CAST. LAGO</t>
  </si>
  <si>
    <t>PGIS014001</t>
  </si>
  <si>
    <t>I.S. L. DA VINCI UMBERTIDE</t>
  </si>
  <si>
    <t>PGIS018008</t>
  </si>
  <si>
    <t>I.S. DE GASPERI-BATTAGLIA NORCIA</t>
  </si>
  <si>
    <t>PGIS02400G</t>
  </si>
  <si>
    <t>I.S. MAZZATINTI GUBBIO</t>
  </si>
  <si>
    <t>PGIS026007</t>
  </si>
  <si>
    <t>I.S. SANSI LEONARDI VOLTA SPOLETO</t>
  </si>
  <si>
    <t>PGIS02800V</t>
  </si>
  <si>
    <t>I.S. PATRIZI-BALD.-CAVALL. C. CASTELLO</t>
  </si>
  <si>
    <t>PGIS02900P</t>
  </si>
  <si>
    <t>I.S. M.POLO-BONGHI ASSISI</t>
  </si>
  <si>
    <t>PGIS03100P</t>
  </si>
  <si>
    <t>I.S. SPAGNA-CAMPANI SPOLETO</t>
  </si>
  <si>
    <t>PGIS03300A</t>
  </si>
  <si>
    <t>I.S. CAVOUR-MARCONI-PASCAL  PERUGIA</t>
  </si>
  <si>
    <t>PGIS034006</t>
  </si>
  <si>
    <t>I.S. CASSATA GATTAPONE GUBBIO</t>
  </si>
  <si>
    <t>PGIS03600T</t>
  </si>
  <si>
    <t>I.S. ALPINOLO-MAGNINI DERUTA</t>
  </si>
  <si>
    <t>PGIS03800D</t>
  </si>
  <si>
    <t>PGIS039009</t>
  </si>
  <si>
    <t xml:space="preserve">IIS MONS. SIGISMONDI NOCERA </t>
  </si>
  <si>
    <t>PGMM01600D</t>
  </si>
  <si>
    <t>S.M. DI BETTO PERUGIA</t>
  </si>
  <si>
    <t>PGMM05100R</t>
  </si>
  <si>
    <t>S.M. RASETTI C. LAGO</t>
  </si>
  <si>
    <t>PGMM111007</t>
  </si>
  <si>
    <t>S.M. MAZZINI MAGIONE</t>
  </si>
  <si>
    <t>PGMM117006</t>
  </si>
  <si>
    <t>S.M. MONETA MARSCIANO</t>
  </si>
  <si>
    <t>PGMM18600L</t>
  </si>
  <si>
    <t>S.M. COCCHI-AOSTA TODI</t>
  </si>
  <si>
    <t>PGMM21300Q</t>
  </si>
  <si>
    <t>S.M. ALIGHIERI-PASCOLI C. CASTELLO</t>
  </si>
  <si>
    <t>PGMM21400G</t>
  </si>
  <si>
    <t>S.M. MASTROGIORGIO-NELLI GUBBIO</t>
  </si>
  <si>
    <t>PGPC01000X</t>
  </si>
  <si>
    <t>L.C. MARIOTTI PERUGIA</t>
  </si>
  <si>
    <t>PGPC04000Q</t>
  </si>
  <si>
    <t>L.C. JACOPONE DA TODI</t>
  </si>
  <si>
    <t>PGPC05000A</t>
  </si>
  <si>
    <t>L.C. PLINIO IL GIOVANE C. CASTELLO</t>
  </si>
  <si>
    <t>PGPC07000G</t>
  </si>
  <si>
    <t>L.C. PROPERZIO ASSISI</t>
  </si>
  <si>
    <t>PGPC09000R</t>
  </si>
  <si>
    <t>L.C. FREZZI-B.ANGELA FOLIGNO</t>
  </si>
  <si>
    <t>PGPM010004</t>
  </si>
  <si>
    <t>L.M. PIERALLI PERUGIA</t>
  </si>
  <si>
    <t>PGPS02000N</t>
  </si>
  <si>
    <t>L.S. G. MARCONI FOLIGNO</t>
  </si>
  <si>
    <t>PGPS030008</t>
  </si>
  <si>
    <t>L.S. ALESSI PERUGIA</t>
  </si>
  <si>
    <t>PGPS09000X</t>
  </si>
  <si>
    <t>L.S. GALILEI PERUGIA</t>
  </si>
  <si>
    <t>PGRC120003</t>
  </si>
  <si>
    <t>IPC GIANO</t>
  </si>
  <si>
    <t>PGRH01000R</t>
  </si>
  <si>
    <t>ALBERGHIERO DE CAROLIS SPOLETO</t>
  </si>
  <si>
    <t>PGRH02000B</t>
  </si>
  <si>
    <t>ALBERGHIERO ASSISI</t>
  </si>
  <si>
    <t>PGRI24000T</t>
  </si>
  <si>
    <t>IPSIA ORFINI FOLIGNO</t>
  </si>
  <si>
    <t>PGSD03000P</t>
  </si>
  <si>
    <t>IST. ARTE B. DI BETTO PERUGIA</t>
  </si>
  <si>
    <t>PGTA020003</t>
  </si>
  <si>
    <t>ITA S. ANATOLIA</t>
  </si>
  <si>
    <t>PGTD01000V</t>
  </si>
  <si>
    <t>ITC SCARPELLINI FOLIGNO</t>
  </si>
  <si>
    <t>PGTD11000Q</t>
  </si>
  <si>
    <t>ITC CAPITINI PERUGIA</t>
  </si>
  <si>
    <t>PGTD12000A</t>
  </si>
  <si>
    <t>PGTE01000A</t>
  </si>
  <si>
    <t>ITAS G. BRUNO PERUGIA</t>
  </si>
  <si>
    <t>PGTF010005</t>
  </si>
  <si>
    <t>ITI VOLTA PERUGIA</t>
  </si>
  <si>
    <t>PGTF040001</t>
  </si>
  <si>
    <t>ITI DA VINCI FOLIGNO</t>
  </si>
  <si>
    <t>PGTF19000V</t>
  </si>
  <si>
    <t>I.T.I.FRANCHETTI C. CASTELLO</t>
  </si>
  <si>
    <t>PGVC010007</t>
  </si>
  <si>
    <t>CONVITTO PRINCIPE DI NAPOLI ASSISI</t>
  </si>
  <si>
    <t>AT</t>
  </si>
  <si>
    <t>CS</t>
  </si>
  <si>
    <t>AA-CR-CO</t>
  </si>
  <si>
    <t>organico diritto 2025/2026</t>
  </si>
  <si>
    <t>posti in più - deroghe per garantire il servizio</t>
  </si>
  <si>
    <t>Cod. meccanografico</t>
  </si>
  <si>
    <t>Denominazione</t>
  </si>
  <si>
    <t>1 AA</t>
  </si>
  <si>
    <t>1 CO</t>
  </si>
  <si>
    <t>1 AR32</t>
  </si>
  <si>
    <t>1 OA</t>
  </si>
  <si>
    <t>I.C. PERUGIA 13-VALFABBRICA</t>
  </si>
  <si>
    <t>I.C. GUALDO TADINO-CASACASTALDA</t>
  </si>
  <si>
    <t>I.C. ASSISI 1 e per ciechi</t>
  </si>
  <si>
    <t>ORGANICO DI FATTO ATA PERUGIA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</si>
</sst>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_ ;[Red]\-#,##0.0\ "/>
    <numFmt numFmtId="166" formatCode="0.00_ ;[Red]\-0.00\ "/>
    <numFmt numFmtId="167" formatCode="0.00_ ;\-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3D6B-776D-4666-A3D8-736BB7D9924F}">
  <sheetPr>
    <pageSetUpPr fitToPage="1"/>
  </sheetPr>
  <dimension ref="A1:H121"/>
  <sheetViews>
    <sheetView tabSelected="1" zoomScaleNormal="100" workbookViewId="0">
      <pane xSplit="2" ySplit="3" topLeftCell="C100" activePane="bottomRight" state="frozen"/>
      <selection pane="topRight" activeCell="C1" sqref="C1"/>
      <selection pane="bottomLeft" activeCell="A4" sqref="A4"/>
      <selection pane="bottomRight" activeCell="C121" sqref="C121:F121"/>
    </sheetView>
  </sheetViews>
  <sheetFormatPr defaultRowHeight="12.75" x14ac:dyDescent="0.25"/>
  <cols>
    <col min="1" max="1" width="14.140625" style="13" bestFit="1" customWidth="1"/>
    <col min="2" max="2" width="39.85546875" style="13" bestFit="1" customWidth="1"/>
    <col min="3" max="4" width="14.140625" style="23" customWidth="1"/>
    <col min="5" max="6" width="14.140625" style="24" customWidth="1"/>
    <col min="7" max="7" width="14.140625" style="25" customWidth="1"/>
    <col min="8" max="8" width="15.85546875" style="25" customWidth="1"/>
    <col min="9" max="16384" width="9.140625" style="13"/>
  </cols>
  <sheetData>
    <row r="1" spans="1:8" s="1" customFormat="1" ht="24" customHeight="1" x14ac:dyDescent="0.25">
      <c r="A1" s="28" t="s">
        <v>253</v>
      </c>
      <c r="B1" s="28"/>
      <c r="C1" s="28"/>
      <c r="D1" s="28"/>
      <c r="E1" s="28"/>
      <c r="F1" s="28"/>
      <c r="G1" s="28"/>
      <c r="H1" s="28"/>
    </row>
    <row r="2" spans="1:8" s="4" customFormat="1" ht="25.5" customHeight="1" x14ac:dyDescent="0.25">
      <c r="A2" s="29" t="s">
        <v>244</v>
      </c>
      <c r="B2" s="29" t="s">
        <v>245</v>
      </c>
      <c r="C2" s="3" t="s">
        <v>241</v>
      </c>
      <c r="D2" s="27" t="s">
        <v>239</v>
      </c>
      <c r="E2" s="31" t="s">
        <v>240</v>
      </c>
      <c r="F2" s="31"/>
      <c r="G2" s="31"/>
      <c r="H2" s="32"/>
    </row>
    <row r="3" spans="1:8" s="4" customFormat="1" ht="63.75" x14ac:dyDescent="0.25">
      <c r="A3" s="30"/>
      <c r="B3" s="30"/>
      <c r="C3" s="5" t="s">
        <v>243</v>
      </c>
      <c r="D3" s="2" t="s">
        <v>243</v>
      </c>
      <c r="E3" s="6" t="s">
        <v>0</v>
      </c>
      <c r="F3" s="6" t="s">
        <v>1</v>
      </c>
      <c r="G3" s="7" t="s">
        <v>242</v>
      </c>
      <c r="H3" s="7" t="s">
        <v>2</v>
      </c>
    </row>
    <row r="4" spans="1:8" x14ac:dyDescent="0.25">
      <c r="A4" s="8" t="s">
        <v>22</v>
      </c>
      <c r="B4" s="8" t="s">
        <v>23</v>
      </c>
      <c r="C4" s="9"/>
      <c r="D4" s="10"/>
      <c r="E4" s="11"/>
      <c r="F4" s="11"/>
      <c r="G4" s="12">
        <v>1</v>
      </c>
      <c r="H4" s="12">
        <f>(E4+F4+G4)</f>
        <v>1</v>
      </c>
    </row>
    <row r="5" spans="1:8" x14ac:dyDescent="0.25">
      <c r="A5" s="8" t="s">
        <v>24</v>
      </c>
      <c r="B5" s="8" t="s">
        <v>25</v>
      </c>
      <c r="C5" s="9"/>
      <c r="D5" s="10"/>
      <c r="E5" s="11"/>
      <c r="F5" s="11"/>
      <c r="G5" s="12">
        <v>4</v>
      </c>
      <c r="H5" s="12">
        <f t="shared" ref="H5:H9" si="0">(E5+F5+G5)</f>
        <v>4</v>
      </c>
    </row>
    <row r="6" spans="1:8" x14ac:dyDescent="0.25">
      <c r="A6" s="8" t="s">
        <v>26</v>
      </c>
      <c r="B6" s="8" t="s">
        <v>27</v>
      </c>
      <c r="C6" s="9"/>
      <c r="D6" s="10"/>
      <c r="E6" s="11"/>
      <c r="F6" s="11"/>
      <c r="G6" s="12">
        <v>1</v>
      </c>
      <c r="H6" s="12">
        <f t="shared" si="0"/>
        <v>1</v>
      </c>
    </row>
    <row r="7" spans="1:8" x14ac:dyDescent="0.25">
      <c r="A7" s="8" t="s">
        <v>28</v>
      </c>
      <c r="B7" s="8" t="s">
        <v>29</v>
      </c>
      <c r="C7" s="9"/>
      <c r="D7" s="10"/>
      <c r="E7" s="11"/>
      <c r="F7" s="11"/>
      <c r="G7" s="12">
        <v>1</v>
      </c>
      <c r="H7" s="12">
        <f t="shared" si="0"/>
        <v>1</v>
      </c>
    </row>
    <row r="8" spans="1:8" x14ac:dyDescent="0.25">
      <c r="A8" s="8" t="s">
        <v>30</v>
      </c>
      <c r="B8" s="8" t="s">
        <v>31</v>
      </c>
      <c r="C8" s="9"/>
      <c r="D8" s="10"/>
      <c r="E8" s="11"/>
      <c r="F8" s="11"/>
      <c r="G8" s="12">
        <v>1</v>
      </c>
      <c r="H8" s="12">
        <f t="shared" si="0"/>
        <v>1</v>
      </c>
    </row>
    <row r="9" spans="1:8" x14ac:dyDescent="0.25">
      <c r="A9" s="8" t="s">
        <v>32</v>
      </c>
      <c r="B9" s="8" t="s">
        <v>33</v>
      </c>
      <c r="C9" s="9"/>
      <c r="D9" s="10"/>
      <c r="E9" s="11"/>
      <c r="F9" s="11"/>
      <c r="G9" s="12">
        <v>1</v>
      </c>
      <c r="H9" s="12">
        <f t="shared" si="0"/>
        <v>1</v>
      </c>
    </row>
    <row r="10" spans="1:8" x14ac:dyDescent="0.25">
      <c r="A10" s="8" t="s">
        <v>34</v>
      </c>
      <c r="B10" s="8" t="s">
        <v>35</v>
      </c>
      <c r="C10" s="9"/>
      <c r="D10" s="10" t="s">
        <v>19</v>
      </c>
      <c r="E10" s="11">
        <v>0.5</v>
      </c>
      <c r="F10" s="11">
        <v>0.5</v>
      </c>
      <c r="G10" s="12">
        <v>20</v>
      </c>
      <c r="H10" s="12">
        <f>(E10+F10+G10)</f>
        <v>21</v>
      </c>
    </row>
    <row r="11" spans="1:8" x14ac:dyDescent="0.25">
      <c r="A11" s="8" t="s">
        <v>36</v>
      </c>
      <c r="B11" s="8" t="s">
        <v>37</v>
      </c>
      <c r="C11" s="9"/>
      <c r="D11" s="10"/>
      <c r="E11" s="11">
        <v>1</v>
      </c>
      <c r="F11" s="11">
        <v>1</v>
      </c>
      <c r="G11" s="12">
        <v>19</v>
      </c>
      <c r="H11" s="12">
        <f>(E11+F11+G11)</f>
        <v>21</v>
      </c>
    </row>
    <row r="12" spans="1:8" x14ac:dyDescent="0.25">
      <c r="A12" s="8" t="s">
        <v>38</v>
      </c>
      <c r="B12" s="8" t="s">
        <v>39</v>
      </c>
      <c r="C12" s="9"/>
      <c r="D12" s="10"/>
      <c r="E12" s="11">
        <v>0.5</v>
      </c>
      <c r="F12" s="11">
        <v>0.5</v>
      </c>
      <c r="G12" s="12">
        <v>20</v>
      </c>
      <c r="H12" s="12">
        <f t="shared" ref="H12:H97" si="1">(E12+F12+G12)</f>
        <v>21</v>
      </c>
    </row>
    <row r="13" spans="1:8" x14ac:dyDescent="0.25">
      <c r="A13" s="8" t="s">
        <v>40</v>
      </c>
      <c r="B13" s="8" t="s">
        <v>41</v>
      </c>
      <c r="C13" s="9"/>
      <c r="D13" s="10"/>
      <c r="E13" s="11">
        <v>0.5</v>
      </c>
      <c r="F13" s="11">
        <v>2.5</v>
      </c>
      <c r="G13" s="12">
        <v>21</v>
      </c>
      <c r="H13" s="12">
        <f t="shared" si="1"/>
        <v>24</v>
      </c>
    </row>
    <row r="14" spans="1:8" x14ac:dyDescent="0.25">
      <c r="A14" s="8" t="s">
        <v>42</v>
      </c>
      <c r="B14" s="8" t="s">
        <v>43</v>
      </c>
      <c r="C14" s="9"/>
      <c r="D14" s="10"/>
      <c r="E14" s="11">
        <v>0.5</v>
      </c>
      <c r="F14" s="11">
        <v>4.5</v>
      </c>
      <c r="G14" s="12">
        <v>19</v>
      </c>
      <c r="H14" s="12">
        <f t="shared" si="1"/>
        <v>24</v>
      </c>
    </row>
    <row r="15" spans="1:8" x14ac:dyDescent="0.25">
      <c r="A15" s="8" t="s">
        <v>44</v>
      </c>
      <c r="B15" s="8" t="s">
        <v>45</v>
      </c>
      <c r="C15" s="9"/>
      <c r="D15" s="10"/>
      <c r="E15" s="11"/>
      <c r="F15" s="11">
        <v>2</v>
      </c>
      <c r="G15" s="12">
        <v>18</v>
      </c>
      <c r="H15" s="12">
        <f t="shared" si="1"/>
        <v>20</v>
      </c>
    </row>
    <row r="16" spans="1:8" x14ac:dyDescent="0.25">
      <c r="A16" s="8" t="s">
        <v>46</v>
      </c>
      <c r="B16" s="8" t="s">
        <v>47</v>
      </c>
      <c r="C16" s="9"/>
      <c r="D16" s="10"/>
      <c r="E16" s="11">
        <v>0.5</v>
      </c>
      <c r="F16" s="11">
        <v>1.5</v>
      </c>
      <c r="G16" s="12">
        <v>16</v>
      </c>
      <c r="H16" s="12">
        <f t="shared" si="1"/>
        <v>18</v>
      </c>
    </row>
    <row r="17" spans="1:8" x14ac:dyDescent="0.25">
      <c r="A17" s="8" t="s">
        <v>48</v>
      </c>
      <c r="B17" s="8" t="s">
        <v>49</v>
      </c>
      <c r="C17" s="9"/>
      <c r="D17" s="10"/>
      <c r="E17" s="11">
        <v>0.5</v>
      </c>
      <c r="F17" s="11">
        <v>3.5</v>
      </c>
      <c r="G17" s="12">
        <v>16</v>
      </c>
      <c r="H17" s="12">
        <f t="shared" si="1"/>
        <v>20</v>
      </c>
    </row>
    <row r="18" spans="1:8" x14ac:dyDescent="0.25">
      <c r="A18" s="8" t="s">
        <v>50</v>
      </c>
      <c r="B18" s="8" t="s">
        <v>51</v>
      </c>
      <c r="C18" s="9"/>
      <c r="D18" s="10"/>
      <c r="E18" s="11"/>
      <c r="F18" s="11">
        <v>0</v>
      </c>
      <c r="G18" s="12">
        <v>14</v>
      </c>
      <c r="H18" s="12">
        <f t="shared" si="1"/>
        <v>14</v>
      </c>
    </row>
    <row r="19" spans="1:8" x14ac:dyDescent="0.25">
      <c r="A19" s="8" t="s">
        <v>52</v>
      </c>
      <c r="B19" s="8" t="s">
        <v>53</v>
      </c>
      <c r="C19" s="9"/>
      <c r="D19" s="10"/>
      <c r="E19" s="11">
        <v>0.5</v>
      </c>
      <c r="F19" s="11">
        <v>3.5</v>
      </c>
      <c r="G19" s="12">
        <v>19</v>
      </c>
      <c r="H19" s="12">
        <f t="shared" si="1"/>
        <v>23</v>
      </c>
    </row>
    <row r="20" spans="1:8" x14ac:dyDescent="0.25">
      <c r="A20" s="8" t="s">
        <v>54</v>
      </c>
      <c r="B20" s="8" t="s">
        <v>3</v>
      </c>
      <c r="C20" s="9"/>
      <c r="D20" s="10"/>
      <c r="E20" s="11"/>
      <c r="F20" s="11">
        <v>3</v>
      </c>
      <c r="G20" s="12">
        <v>20</v>
      </c>
      <c r="H20" s="12">
        <f t="shared" si="1"/>
        <v>23</v>
      </c>
    </row>
    <row r="21" spans="1:8" x14ac:dyDescent="0.25">
      <c r="A21" s="8" t="s">
        <v>55</v>
      </c>
      <c r="B21" s="8" t="s">
        <v>56</v>
      </c>
      <c r="C21" s="9"/>
      <c r="D21" s="10"/>
      <c r="E21" s="11"/>
      <c r="F21" s="11">
        <v>5</v>
      </c>
      <c r="G21" s="12">
        <v>15</v>
      </c>
      <c r="H21" s="12">
        <f t="shared" si="1"/>
        <v>20</v>
      </c>
    </row>
    <row r="22" spans="1:8" x14ac:dyDescent="0.25">
      <c r="A22" s="8" t="s">
        <v>57</v>
      </c>
      <c r="B22" s="8" t="s">
        <v>58</v>
      </c>
      <c r="C22" s="9"/>
      <c r="D22" s="10"/>
      <c r="E22" s="11"/>
      <c r="F22" s="11">
        <v>3</v>
      </c>
      <c r="G22" s="12">
        <v>22</v>
      </c>
      <c r="H22" s="12">
        <f t="shared" si="1"/>
        <v>25</v>
      </c>
    </row>
    <row r="23" spans="1:8" x14ac:dyDescent="0.25">
      <c r="A23" s="8" t="s">
        <v>59</v>
      </c>
      <c r="B23" s="8" t="s">
        <v>60</v>
      </c>
      <c r="C23" s="9"/>
      <c r="D23" s="10"/>
      <c r="E23" s="11"/>
      <c r="F23" s="11">
        <v>1</v>
      </c>
      <c r="G23" s="12">
        <v>19</v>
      </c>
      <c r="H23" s="12">
        <f t="shared" si="1"/>
        <v>20</v>
      </c>
    </row>
    <row r="24" spans="1:8" x14ac:dyDescent="0.25">
      <c r="A24" s="8" t="s">
        <v>61</v>
      </c>
      <c r="B24" s="8" t="s">
        <v>62</v>
      </c>
      <c r="C24" s="9"/>
      <c r="D24" s="10"/>
      <c r="E24" s="11"/>
      <c r="F24" s="11">
        <v>4</v>
      </c>
      <c r="G24" s="12">
        <v>18</v>
      </c>
      <c r="H24" s="12">
        <f t="shared" si="1"/>
        <v>22</v>
      </c>
    </row>
    <row r="25" spans="1:8" x14ac:dyDescent="0.25">
      <c r="A25" s="8" t="s">
        <v>63</v>
      </c>
      <c r="B25" s="8" t="s">
        <v>64</v>
      </c>
      <c r="C25" s="9"/>
      <c r="D25" s="10"/>
      <c r="E25" s="11">
        <v>1.5</v>
      </c>
      <c r="F25" s="11">
        <v>2.5</v>
      </c>
      <c r="G25" s="12">
        <v>10</v>
      </c>
      <c r="H25" s="12">
        <f t="shared" si="1"/>
        <v>14</v>
      </c>
    </row>
    <row r="26" spans="1:8" x14ac:dyDescent="0.25">
      <c r="A26" s="8" t="s">
        <v>65</v>
      </c>
      <c r="B26" s="8" t="s">
        <v>66</v>
      </c>
      <c r="C26" s="9"/>
      <c r="D26" s="10"/>
      <c r="E26" s="11"/>
      <c r="F26" s="11">
        <v>3</v>
      </c>
      <c r="G26" s="12">
        <v>18</v>
      </c>
      <c r="H26" s="12">
        <f t="shared" si="1"/>
        <v>21</v>
      </c>
    </row>
    <row r="27" spans="1:8" x14ac:dyDescent="0.25">
      <c r="A27" s="8" t="s">
        <v>67</v>
      </c>
      <c r="B27" s="8" t="s">
        <v>68</v>
      </c>
      <c r="C27" s="9"/>
      <c r="D27" s="10"/>
      <c r="E27" s="11"/>
      <c r="F27" s="11">
        <v>1</v>
      </c>
      <c r="G27" s="12">
        <v>9</v>
      </c>
      <c r="H27" s="12">
        <f t="shared" ref="H27:H61" si="2">(E27+F27+G27)</f>
        <v>10</v>
      </c>
    </row>
    <row r="28" spans="1:8" x14ac:dyDescent="0.25">
      <c r="A28" s="8" t="s">
        <v>69</v>
      </c>
      <c r="B28" s="8" t="s">
        <v>70</v>
      </c>
      <c r="C28" s="9"/>
      <c r="D28" s="10"/>
      <c r="E28" s="11"/>
      <c r="F28" s="11">
        <v>1</v>
      </c>
      <c r="G28" s="12">
        <v>11</v>
      </c>
      <c r="H28" s="12">
        <f t="shared" si="2"/>
        <v>12</v>
      </c>
    </row>
    <row r="29" spans="1:8" x14ac:dyDescent="0.25">
      <c r="A29" s="8" t="s">
        <v>71</v>
      </c>
      <c r="B29" s="8" t="s">
        <v>4</v>
      </c>
      <c r="C29" s="9"/>
      <c r="D29" s="10"/>
      <c r="E29" s="11"/>
      <c r="F29" s="11">
        <v>1</v>
      </c>
      <c r="G29" s="12">
        <v>12</v>
      </c>
      <c r="H29" s="12">
        <f t="shared" si="2"/>
        <v>13</v>
      </c>
    </row>
    <row r="30" spans="1:8" x14ac:dyDescent="0.25">
      <c r="A30" s="8" t="s">
        <v>72</v>
      </c>
      <c r="B30" s="8" t="s">
        <v>73</v>
      </c>
      <c r="C30" s="9"/>
      <c r="D30" s="10"/>
      <c r="E30" s="11"/>
      <c r="F30" s="11">
        <v>2</v>
      </c>
      <c r="G30" s="12">
        <v>9</v>
      </c>
      <c r="H30" s="12">
        <f t="shared" si="2"/>
        <v>11</v>
      </c>
    </row>
    <row r="31" spans="1:8" x14ac:dyDescent="0.25">
      <c r="A31" s="8" t="s">
        <v>74</v>
      </c>
      <c r="B31" s="8" t="s">
        <v>5</v>
      </c>
      <c r="C31" s="9"/>
      <c r="D31" s="10"/>
      <c r="E31" s="11"/>
      <c r="F31" s="11">
        <v>3</v>
      </c>
      <c r="G31" s="12">
        <v>12</v>
      </c>
      <c r="H31" s="12">
        <f t="shared" si="2"/>
        <v>15</v>
      </c>
    </row>
    <row r="32" spans="1:8" x14ac:dyDescent="0.25">
      <c r="A32" s="8" t="s">
        <v>75</v>
      </c>
      <c r="B32" s="8" t="s">
        <v>76</v>
      </c>
      <c r="C32" s="9"/>
      <c r="D32" s="10"/>
      <c r="E32" s="11"/>
      <c r="F32" s="11">
        <v>2</v>
      </c>
      <c r="G32" s="12">
        <v>13</v>
      </c>
      <c r="H32" s="12">
        <f t="shared" si="2"/>
        <v>15</v>
      </c>
    </row>
    <row r="33" spans="1:8" x14ac:dyDescent="0.25">
      <c r="A33" s="8" t="s">
        <v>77</v>
      </c>
      <c r="B33" s="8" t="s">
        <v>6</v>
      </c>
      <c r="C33" s="9"/>
      <c r="D33" s="10"/>
      <c r="E33" s="11"/>
      <c r="F33" s="11">
        <v>1</v>
      </c>
      <c r="G33" s="12">
        <v>14</v>
      </c>
      <c r="H33" s="12">
        <f t="shared" si="2"/>
        <v>15</v>
      </c>
    </row>
    <row r="34" spans="1:8" x14ac:dyDescent="0.25">
      <c r="A34" s="8" t="s">
        <v>78</v>
      </c>
      <c r="B34" s="8" t="s">
        <v>79</v>
      </c>
      <c r="C34" s="9"/>
      <c r="D34" s="10"/>
      <c r="E34" s="11">
        <v>0.5</v>
      </c>
      <c r="F34" s="11">
        <v>1.5</v>
      </c>
      <c r="G34" s="12">
        <v>11</v>
      </c>
      <c r="H34" s="12">
        <f t="shared" si="2"/>
        <v>13</v>
      </c>
    </row>
    <row r="35" spans="1:8" x14ac:dyDescent="0.25">
      <c r="A35" s="8" t="s">
        <v>80</v>
      </c>
      <c r="B35" s="8" t="s">
        <v>7</v>
      </c>
      <c r="C35" s="9"/>
      <c r="D35" s="10"/>
      <c r="E35" s="11">
        <v>0.5</v>
      </c>
      <c r="F35" s="11">
        <v>2.5</v>
      </c>
      <c r="G35" s="12">
        <v>12</v>
      </c>
      <c r="H35" s="12">
        <f t="shared" si="2"/>
        <v>15</v>
      </c>
    </row>
    <row r="36" spans="1:8" x14ac:dyDescent="0.25">
      <c r="A36" s="8" t="s">
        <v>81</v>
      </c>
      <c r="B36" s="8" t="s">
        <v>82</v>
      </c>
      <c r="C36" s="9"/>
      <c r="D36" s="10"/>
      <c r="E36" s="11"/>
      <c r="F36" s="11">
        <v>1</v>
      </c>
      <c r="G36" s="12">
        <v>17</v>
      </c>
      <c r="H36" s="12">
        <f t="shared" si="2"/>
        <v>18</v>
      </c>
    </row>
    <row r="37" spans="1:8" x14ac:dyDescent="0.25">
      <c r="A37" s="8" t="s">
        <v>83</v>
      </c>
      <c r="B37" s="8" t="s">
        <v>84</v>
      </c>
      <c r="C37" s="9"/>
      <c r="D37" s="10"/>
      <c r="E37" s="11"/>
      <c r="F37" s="11">
        <v>3</v>
      </c>
      <c r="G37" s="12">
        <v>16</v>
      </c>
      <c r="H37" s="12">
        <f t="shared" si="2"/>
        <v>19</v>
      </c>
    </row>
    <row r="38" spans="1:8" x14ac:dyDescent="0.25">
      <c r="A38" s="8" t="s">
        <v>85</v>
      </c>
      <c r="B38" s="8" t="s">
        <v>8</v>
      </c>
      <c r="C38" s="9"/>
      <c r="D38" s="10"/>
      <c r="E38" s="11"/>
      <c r="F38" s="11">
        <v>3</v>
      </c>
      <c r="G38" s="12">
        <v>13</v>
      </c>
      <c r="H38" s="12">
        <f t="shared" si="2"/>
        <v>16</v>
      </c>
    </row>
    <row r="39" spans="1:8" x14ac:dyDescent="0.25">
      <c r="A39" s="8" t="s">
        <v>86</v>
      </c>
      <c r="B39" s="8" t="s">
        <v>87</v>
      </c>
      <c r="C39" s="9"/>
      <c r="D39" s="10"/>
      <c r="E39" s="11">
        <v>0.5</v>
      </c>
      <c r="F39" s="11">
        <v>1.5</v>
      </c>
      <c r="G39" s="12">
        <v>12</v>
      </c>
      <c r="H39" s="12">
        <f t="shared" si="2"/>
        <v>14</v>
      </c>
    </row>
    <row r="40" spans="1:8" x14ac:dyDescent="0.25">
      <c r="A40" s="8" t="s">
        <v>88</v>
      </c>
      <c r="B40" s="8" t="s">
        <v>89</v>
      </c>
      <c r="C40" s="9"/>
      <c r="D40" s="10"/>
      <c r="E40" s="11"/>
      <c r="F40" s="11">
        <v>1</v>
      </c>
      <c r="G40" s="12">
        <v>19</v>
      </c>
      <c r="H40" s="12">
        <f t="shared" si="2"/>
        <v>20</v>
      </c>
    </row>
    <row r="41" spans="1:8" x14ac:dyDescent="0.25">
      <c r="A41" s="8" t="s">
        <v>90</v>
      </c>
      <c r="B41" s="8" t="s">
        <v>91</v>
      </c>
      <c r="C41" s="9"/>
      <c r="D41" s="10"/>
      <c r="E41" s="11"/>
      <c r="F41" s="11">
        <v>2</v>
      </c>
      <c r="G41" s="12">
        <v>9</v>
      </c>
      <c r="H41" s="12">
        <f t="shared" si="2"/>
        <v>11</v>
      </c>
    </row>
    <row r="42" spans="1:8" x14ac:dyDescent="0.25">
      <c r="A42" s="8" t="s">
        <v>92</v>
      </c>
      <c r="B42" s="8" t="s">
        <v>9</v>
      </c>
      <c r="C42" s="9"/>
      <c r="D42" s="10"/>
      <c r="E42" s="11"/>
      <c r="F42" s="11">
        <v>1</v>
      </c>
      <c r="G42" s="12">
        <v>12</v>
      </c>
      <c r="H42" s="12">
        <f t="shared" si="2"/>
        <v>13</v>
      </c>
    </row>
    <row r="43" spans="1:8" x14ac:dyDescent="0.25">
      <c r="A43" s="8" t="s">
        <v>93</v>
      </c>
      <c r="B43" s="8" t="s">
        <v>10</v>
      </c>
      <c r="C43" s="9"/>
      <c r="D43" s="10"/>
      <c r="E43" s="11">
        <v>0.5</v>
      </c>
      <c r="F43" s="11">
        <v>2.5</v>
      </c>
      <c r="G43" s="12">
        <v>18</v>
      </c>
      <c r="H43" s="12">
        <f t="shared" si="2"/>
        <v>21</v>
      </c>
    </row>
    <row r="44" spans="1:8" x14ac:dyDescent="0.25">
      <c r="A44" s="8" t="s">
        <v>94</v>
      </c>
      <c r="B44" s="8" t="s">
        <v>95</v>
      </c>
      <c r="C44" s="9"/>
      <c r="D44" s="10"/>
      <c r="E44" s="11"/>
      <c r="F44" s="11">
        <v>2</v>
      </c>
      <c r="G44" s="12">
        <v>11</v>
      </c>
      <c r="H44" s="12">
        <f t="shared" si="2"/>
        <v>13</v>
      </c>
    </row>
    <row r="45" spans="1:8" x14ac:dyDescent="0.25">
      <c r="A45" s="8" t="s">
        <v>96</v>
      </c>
      <c r="B45" s="8" t="s">
        <v>97</v>
      </c>
      <c r="C45" s="9"/>
      <c r="D45" s="10"/>
      <c r="E45" s="11">
        <v>1</v>
      </c>
      <c r="F45" s="11">
        <v>4</v>
      </c>
      <c r="G45" s="12">
        <v>25</v>
      </c>
      <c r="H45" s="12">
        <f t="shared" si="2"/>
        <v>30</v>
      </c>
    </row>
    <row r="46" spans="1:8" x14ac:dyDescent="0.25">
      <c r="A46" s="8" t="s">
        <v>98</v>
      </c>
      <c r="B46" s="8" t="s">
        <v>99</v>
      </c>
      <c r="C46" s="9"/>
      <c r="D46" s="10"/>
      <c r="E46" s="11"/>
      <c r="F46" s="11">
        <v>3</v>
      </c>
      <c r="G46" s="12">
        <v>16</v>
      </c>
      <c r="H46" s="12">
        <f t="shared" si="2"/>
        <v>19</v>
      </c>
    </row>
    <row r="47" spans="1:8" x14ac:dyDescent="0.25">
      <c r="A47" s="8" t="s">
        <v>100</v>
      </c>
      <c r="B47" s="8" t="s">
        <v>101</v>
      </c>
      <c r="C47" s="9"/>
      <c r="D47" s="10"/>
      <c r="E47" s="11"/>
      <c r="F47" s="11">
        <v>3</v>
      </c>
      <c r="G47" s="12">
        <v>16</v>
      </c>
      <c r="H47" s="12">
        <f t="shared" si="2"/>
        <v>19</v>
      </c>
    </row>
    <row r="48" spans="1:8" x14ac:dyDescent="0.25">
      <c r="A48" s="8" t="s">
        <v>102</v>
      </c>
      <c r="B48" s="8" t="s">
        <v>11</v>
      </c>
      <c r="C48" s="9"/>
      <c r="D48" s="10"/>
      <c r="E48" s="11"/>
      <c r="F48" s="11">
        <v>4</v>
      </c>
      <c r="G48" s="12">
        <v>16</v>
      </c>
      <c r="H48" s="12">
        <f t="shared" si="2"/>
        <v>20</v>
      </c>
    </row>
    <row r="49" spans="1:8" x14ac:dyDescent="0.25">
      <c r="A49" s="8" t="s">
        <v>103</v>
      </c>
      <c r="B49" s="8" t="s">
        <v>104</v>
      </c>
      <c r="C49" s="9"/>
      <c r="D49" s="10"/>
      <c r="E49" s="11"/>
      <c r="F49" s="11">
        <v>1</v>
      </c>
      <c r="G49" s="12">
        <v>15</v>
      </c>
      <c r="H49" s="12">
        <f t="shared" si="2"/>
        <v>16</v>
      </c>
    </row>
    <row r="50" spans="1:8" x14ac:dyDescent="0.25">
      <c r="A50" s="8" t="s">
        <v>105</v>
      </c>
      <c r="B50" s="8" t="s">
        <v>12</v>
      </c>
      <c r="C50" s="9"/>
      <c r="D50" s="10"/>
      <c r="E50" s="11"/>
      <c r="F50" s="11">
        <v>1</v>
      </c>
      <c r="G50" s="12">
        <v>14</v>
      </c>
      <c r="H50" s="12">
        <f t="shared" si="2"/>
        <v>15</v>
      </c>
    </row>
    <row r="51" spans="1:8" x14ac:dyDescent="0.25">
      <c r="A51" s="8" t="s">
        <v>106</v>
      </c>
      <c r="B51" s="8" t="s">
        <v>107</v>
      </c>
      <c r="C51" s="9"/>
      <c r="D51" s="10"/>
      <c r="E51" s="11"/>
      <c r="F51" s="11">
        <v>3</v>
      </c>
      <c r="G51" s="12">
        <v>16</v>
      </c>
      <c r="H51" s="12">
        <f t="shared" si="2"/>
        <v>19</v>
      </c>
    </row>
    <row r="52" spans="1:8" x14ac:dyDescent="0.25">
      <c r="A52" s="8" t="s">
        <v>108</v>
      </c>
      <c r="B52" s="8" t="s">
        <v>251</v>
      </c>
      <c r="C52" s="9"/>
      <c r="D52" s="10"/>
      <c r="E52" s="11">
        <v>1.5</v>
      </c>
      <c r="F52" s="11">
        <v>3.5</v>
      </c>
      <c r="G52" s="12">
        <v>26</v>
      </c>
      <c r="H52" s="12">
        <f t="shared" si="2"/>
        <v>31</v>
      </c>
    </row>
    <row r="53" spans="1:8" x14ac:dyDescent="0.25">
      <c r="A53" s="8" t="s">
        <v>109</v>
      </c>
      <c r="B53" s="8" t="s">
        <v>110</v>
      </c>
      <c r="C53" s="9"/>
      <c r="D53" s="10"/>
      <c r="E53" s="11">
        <v>0.5</v>
      </c>
      <c r="F53" s="11">
        <v>1.5</v>
      </c>
      <c r="G53" s="12">
        <v>17</v>
      </c>
      <c r="H53" s="12">
        <f t="shared" si="2"/>
        <v>19</v>
      </c>
    </row>
    <row r="54" spans="1:8" x14ac:dyDescent="0.25">
      <c r="A54" s="8" t="s">
        <v>111</v>
      </c>
      <c r="B54" s="8" t="s">
        <v>112</v>
      </c>
      <c r="C54" s="9"/>
      <c r="D54" s="10"/>
      <c r="E54" s="11"/>
      <c r="F54" s="11">
        <v>2</v>
      </c>
      <c r="G54" s="12">
        <v>19</v>
      </c>
      <c r="H54" s="12">
        <f t="shared" si="2"/>
        <v>21</v>
      </c>
    </row>
    <row r="55" spans="1:8" x14ac:dyDescent="0.25">
      <c r="A55" s="8" t="s">
        <v>113</v>
      </c>
      <c r="B55" s="8" t="s">
        <v>114</v>
      </c>
      <c r="C55" s="9"/>
      <c r="D55" s="10"/>
      <c r="E55" s="11"/>
      <c r="F55" s="11">
        <v>2.5</v>
      </c>
      <c r="G55" s="12">
        <v>15</v>
      </c>
      <c r="H55" s="14">
        <f t="shared" si="2"/>
        <v>17.5</v>
      </c>
    </row>
    <row r="56" spans="1:8" x14ac:dyDescent="0.25">
      <c r="A56" s="8" t="s">
        <v>115</v>
      </c>
      <c r="B56" s="8" t="s">
        <v>116</v>
      </c>
      <c r="C56" s="9"/>
      <c r="D56" s="10"/>
      <c r="E56" s="11">
        <v>1</v>
      </c>
      <c r="F56" s="11">
        <v>3</v>
      </c>
      <c r="G56" s="12">
        <v>19</v>
      </c>
      <c r="H56" s="12">
        <f t="shared" si="2"/>
        <v>23</v>
      </c>
    </row>
    <row r="57" spans="1:8" x14ac:dyDescent="0.25">
      <c r="A57" s="8" t="s">
        <v>117</v>
      </c>
      <c r="B57" s="8" t="s">
        <v>118</v>
      </c>
      <c r="C57" s="9"/>
      <c r="D57" s="10"/>
      <c r="E57" s="11">
        <v>0.5</v>
      </c>
      <c r="F57" s="11">
        <v>1.5</v>
      </c>
      <c r="G57" s="12">
        <v>19</v>
      </c>
      <c r="H57" s="12">
        <f t="shared" si="2"/>
        <v>21</v>
      </c>
    </row>
    <row r="58" spans="1:8" x14ac:dyDescent="0.25">
      <c r="A58" s="8" t="s">
        <v>119</v>
      </c>
      <c r="B58" s="8" t="s">
        <v>250</v>
      </c>
      <c r="C58" s="9"/>
      <c r="D58" s="10"/>
      <c r="E58" s="11">
        <v>1</v>
      </c>
      <c r="F58" s="11">
        <v>4</v>
      </c>
      <c r="G58" s="12">
        <v>29</v>
      </c>
      <c r="H58" s="12">
        <f t="shared" si="2"/>
        <v>34</v>
      </c>
    </row>
    <row r="59" spans="1:8" x14ac:dyDescent="0.25">
      <c r="A59" s="8" t="s">
        <v>120</v>
      </c>
      <c r="B59" s="8" t="s">
        <v>121</v>
      </c>
      <c r="C59" s="9"/>
      <c r="D59" s="10"/>
      <c r="E59" s="11">
        <v>1</v>
      </c>
      <c r="F59" s="11">
        <v>2</v>
      </c>
      <c r="G59" s="12">
        <v>22</v>
      </c>
      <c r="H59" s="12">
        <f t="shared" si="2"/>
        <v>25</v>
      </c>
    </row>
    <row r="60" spans="1:8" x14ac:dyDescent="0.25">
      <c r="A60" s="8" t="s">
        <v>122</v>
      </c>
      <c r="B60" s="8" t="s">
        <v>123</v>
      </c>
      <c r="C60" s="9"/>
      <c r="D60" s="10"/>
      <c r="E60" s="11">
        <v>1.5</v>
      </c>
      <c r="F60" s="11">
        <v>0.5</v>
      </c>
      <c r="G60" s="12">
        <v>14</v>
      </c>
      <c r="H60" s="12">
        <f t="shared" si="2"/>
        <v>16</v>
      </c>
    </row>
    <row r="61" spans="1:8" x14ac:dyDescent="0.25">
      <c r="A61" s="8" t="s">
        <v>124</v>
      </c>
      <c r="B61" s="8" t="s">
        <v>125</v>
      </c>
      <c r="C61" s="9"/>
      <c r="D61" s="10"/>
      <c r="E61" s="11">
        <v>0.5</v>
      </c>
      <c r="F61" s="11">
        <v>0.5</v>
      </c>
      <c r="G61" s="12">
        <v>16</v>
      </c>
      <c r="H61" s="12">
        <f t="shared" si="2"/>
        <v>17</v>
      </c>
    </row>
    <row r="62" spans="1:8" x14ac:dyDescent="0.25">
      <c r="A62" s="8" t="s">
        <v>126</v>
      </c>
      <c r="B62" s="8" t="s">
        <v>127</v>
      </c>
      <c r="C62" s="9"/>
      <c r="D62" s="10"/>
      <c r="E62" s="11">
        <v>0.5</v>
      </c>
      <c r="F62" s="11">
        <v>0.5</v>
      </c>
      <c r="G62" s="12">
        <v>18</v>
      </c>
      <c r="H62" s="12">
        <f t="shared" ref="H62:H63" si="3">(E62+F62+G62)</f>
        <v>19</v>
      </c>
    </row>
    <row r="63" spans="1:8" x14ac:dyDescent="0.25">
      <c r="A63" s="8" t="s">
        <v>128</v>
      </c>
      <c r="B63" s="8" t="s">
        <v>129</v>
      </c>
      <c r="C63" s="9"/>
      <c r="D63" s="10"/>
      <c r="E63" s="11"/>
      <c r="F63" s="11">
        <v>4</v>
      </c>
      <c r="G63" s="12">
        <v>17</v>
      </c>
      <c r="H63" s="12">
        <f t="shared" si="3"/>
        <v>21</v>
      </c>
    </row>
    <row r="64" spans="1:8" x14ac:dyDescent="0.25">
      <c r="A64" s="8" t="s">
        <v>130</v>
      </c>
      <c r="B64" s="8" t="s">
        <v>13</v>
      </c>
      <c r="C64" s="9"/>
      <c r="D64" s="10"/>
      <c r="E64" s="11"/>
      <c r="F64" s="11">
        <v>2</v>
      </c>
      <c r="G64" s="12">
        <v>15</v>
      </c>
      <c r="H64" s="12">
        <f t="shared" ref="H64:H73" si="4">(E64+F64+G64)</f>
        <v>17</v>
      </c>
    </row>
    <row r="65" spans="1:8" x14ac:dyDescent="0.25">
      <c r="A65" s="8" t="s">
        <v>131</v>
      </c>
      <c r="B65" s="8" t="s">
        <v>132</v>
      </c>
      <c r="C65" s="9"/>
      <c r="D65" s="10"/>
      <c r="E65" s="11">
        <v>0.5</v>
      </c>
      <c r="F65" s="11">
        <v>2.5</v>
      </c>
      <c r="G65" s="12">
        <v>17</v>
      </c>
      <c r="H65" s="12">
        <f t="shared" si="4"/>
        <v>20</v>
      </c>
    </row>
    <row r="66" spans="1:8" x14ac:dyDescent="0.25">
      <c r="A66" s="8" t="s">
        <v>133</v>
      </c>
      <c r="B66" s="8" t="s">
        <v>134</v>
      </c>
      <c r="C66" s="9"/>
      <c r="D66" s="10"/>
      <c r="E66" s="11"/>
      <c r="F66" s="11">
        <v>5</v>
      </c>
      <c r="G66" s="12">
        <v>22</v>
      </c>
      <c r="H66" s="12">
        <f t="shared" si="4"/>
        <v>27</v>
      </c>
    </row>
    <row r="67" spans="1:8" x14ac:dyDescent="0.25">
      <c r="A67" s="8" t="s">
        <v>135</v>
      </c>
      <c r="B67" s="8" t="s">
        <v>136</v>
      </c>
      <c r="C67" s="9"/>
      <c r="D67" s="10"/>
      <c r="E67" s="11"/>
      <c r="F67" s="11">
        <v>2</v>
      </c>
      <c r="G67" s="12">
        <v>14</v>
      </c>
      <c r="H67" s="12">
        <f t="shared" si="4"/>
        <v>16</v>
      </c>
    </row>
    <row r="68" spans="1:8" x14ac:dyDescent="0.25">
      <c r="A68" s="8" t="s">
        <v>137</v>
      </c>
      <c r="B68" s="8" t="s">
        <v>138</v>
      </c>
      <c r="C68" s="9"/>
      <c r="D68" s="10"/>
      <c r="E68" s="11">
        <v>0.5</v>
      </c>
      <c r="F68" s="11">
        <v>3</v>
      </c>
      <c r="G68" s="12">
        <v>18</v>
      </c>
      <c r="H68" s="14">
        <f t="shared" si="4"/>
        <v>21.5</v>
      </c>
    </row>
    <row r="69" spans="1:8" x14ac:dyDescent="0.25">
      <c r="A69" s="8" t="s">
        <v>139</v>
      </c>
      <c r="B69" s="8" t="s">
        <v>14</v>
      </c>
      <c r="C69" s="9"/>
      <c r="D69" s="10"/>
      <c r="E69" s="11"/>
      <c r="F69" s="11">
        <v>2</v>
      </c>
      <c r="G69" s="12">
        <v>17</v>
      </c>
      <c r="H69" s="12">
        <f t="shared" si="4"/>
        <v>19</v>
      </c>
    </row>
    <row r="70" spans="1:8" x14ac:dyDescent="0.25">
      <c r="A70" s="8" t="s">
        <v>140</v>
      </c>
      <c r="B70" s="8" t="s">
        <v>141</v>
      </c>
      <c r="C70" s="9"/>
      <c r="D70" s="10"/>
      <c r="E70" s="11">
        <v>1</v>
      </c>
      <c r="F70" s="11">
        <v>2</v>
      </c>
      <c r="G70" s="12">
        <v>14</v>
      </c>
      <c r="H70" s="12">
        <f t="shared" si="4"/>
        <v>17</v>
      </c>
    </row>
    <row r="71" spans="1:8" x14ac:dyDescent="0.25">
      <c r="A71" s="8" t="s">
        <v>142</v>
      </c>
      <c r="B71" s="8" t="s">
        <v>143</v>
      </c>
      <c r="C71" s="9"/>
      <c r="D71" s="10"/>
      <c r="E71" s="11">
        <v>1</v>
      </c>
      <c r="F71" s="11">
        <v>4</v>
      </c>
      <c r="G71" s="12">
        <v>21</v>
      </c>
      <c r="H71" s="12">
        <f t="shared" si="4"/>
        <v>26</v>
      </c>
    </row>
    <row r="72" spans="1:8" x14ac:dyDescent="0.25">
      <c r="A72" s="8" t="s">
        <v>144</v>
      </c>
      <c r="B72" s="8" t="s">
        <v>145</v>
      </c>
      <c r="C72" s="9"/>
      <c r="D72" s="10"/>
      <c r="E72" s="11">
        <v>0.5</v>
      </c>
      <c r="F72" s="11">
        <v>5.5</v>
      </c>
      <c r="G72" s="12">
        <v>28</v>
      </c>
      <c r="H72" s="12">
        <f t="shared" si="4"/>
        <v>34</v>
      </c>
    </row>
    <row r="73" spans="1:8" x14ac:dyDescent="0.25">
      <c r="A73" s="8" t="s">
        <v>146</v>
      </c>
      <c r="B73" s="8" t="s">
        <v>252</v>
      </c>
      <c r="C73" s="9"/>
      <c r="D73" s="10"/>
      <c r="E73" s="11"/>
      <c r="F73" s="11">
        <v>4</v>
      </c>
      <c r="G73" s="12">
        <v>16</v>
      </c>
      <c r="H73" s="12">
        <f t="shared" si="4"/>
        <v>20</v>
      </c>
    </row>
    <row r="74" spans="1:8" x14ac:dyDescent="0.25">
      <c r="A74" s="8" t="s">
        <v>147</v>
      </c>
      <c r="B74" s="8" t="s">
        <v>148</v>
      </c>
      <c r="C74" s="9"/>
      <c r="D74" s="10"/>
      <c r="E74" s="11"/>
      <c r="F74" s="11">
        <v>1</v>
      </c>
      <c r="G74" s="12">
        <v>11</v>
      </c>
      <c r="H74" s="12">
        <f t="shared" ref="H74:H81" si="5">(E74+F74+G74)</f>
        <v>12</v>
      </c>
    </row>
    <row r="75" spans="1:8" x14ac:dyDescent="0.25">
      <c r="A75" s="8" t="s">
        <v>149</v>
      </c>
      <c r="B75" s="8" t="s">
        <v>150</v>
      </c>
      <c r="C75" s="9"/>
      <c r="D75" s="10" t="s">
        <v>19</v>
      </c>
      <c r="E75" s="11"/>
      <c r="F75" s="11">
        <v>0</v>
      </c>
      <c r="G75" s="12">
        <v>10</v>
      </c>
      <c r="H75" s="12">
        <f t="shared" si="5"/>
        <v>10</v>
      </c>
    </row>
    <row r="76" spans="1:8" x14ac:dyDescent="0.25">
      <c r="A76" s="8" t="s">
        <v>151</v>
      </c>
      <c r="B76" s="8" t="s">
        <v>152</v>
      </c>
      <c r="C76" s="9"/>
      <c r="D76" s="10"/>
      <c r="E76" s="11"/>
      <c r="F76" s="11">
        <v>0</v>
      </c>
      <c r="G76" s="12">
        <v>11</v>
      </c>
      <c r="H76" s="12">
        <f t="shared" si="5"/>
        <v>11</v>
      </c>
    </row>
    <row r="77" spans="1:8" x14ac:dyDescent="0.25">
      <c r="A77" s="8" t="s">
        <v>153</v>
      </c>
      <c r="B77" s="8" t="s">
        <v>154</v>
      </c>
      <c r="C77" s="9" t="s">
        <v>249</v>
      </c>
      <c r="D77" s="10"/>
      <c r="E77" s="11"/>
      <c r="F77" s="11">
        <v>0</v>
      </c>
      <c r="G77" s="12">
        <v>38</v>
      </c>
      <c r="H77" s="12">
        <f t="shared" si="5"/>
        <v>38</v>
      </c>
    </row>
    <row r="78" spans="1:8" x14ac:dyDescent="0.25">
      <c r="A78" s="8" t="s">
        <v>155</v>
      </c>
      <c r="B78" s="8" t="s">
        <v>156</v>
      </c>
      <c r="C78" s="9"/>
      <c r="D78" s="10"/>
      <c r="E78" s="11"/>
      <c r="F78" s="11">
        <v>0</v>
      </c>
      <c r="G78" s="12">
        <v>12</v>
      </c>
      <c r="H78" s="12">
        <f t="shared" si="5"/>
        <v>12</v>
      </c>
    </row>
    <row r="79" spans="1:8" x14ac:dyDescent="0.25">
      <c r="A79" s="8" t="s">
        <v>157</v>
      </c>
      <c r="B79" s="8" t="s">
        <v>158</v>
      </c>
      <c r="C79" s="9"/>
      <c r="D79" s="10"/>
      <c r="E79" s="11">
        <v>1</v>
      </c>
      <c r="F79" s="11">
        <v>0</v>
      </c>
      <c r="G79" s="12">
        <v>14</v>
      </c>
      <c r="H79" s="12">
        <f t="shared" si="5"/>
        <v>15</v>
      </c>
    </row>
    <row r="80" spans="1:8" x14ac:dyDescent="0.25">
      <c r="A80" s="8" t="s">
        <v>159</v>
      </c>
      <c r="B80" s="8" t="s">
        <v>160</v>
      </c>
      <c r="C80" s="9"/>
      <c r="D80" s="10"/>
      <c r="E80" s="11"/>
      <c r="F80" s="11">
        <v>0</v>
      </c>
      <c r="G80" s="12">
        <v>9</v>
      </c>
      <c r="H80" s="12">
        <f t="shared" si="5"/>
        <v>9</v>
      </c>
    </row>
    <row r="81" spans="1:8" x14ac:dyDescent="0.25">
      <c r="A81" s="8" t="s">
        <v>161</v>
      </c>
      <c r="B81" s="8" t="s">
        <v>162</v>
      </c>
      <c r="C81" s="9"/>
      <c r="D81" s="10"/>
      <c r="E81" s="11">
        <v>0.5</v>
      </c>
      <c r="F81" s="11">
        <v>1.5</v>
      </c>
      <c r="G81" s="12">
        <v>14</v>
      </c>
      <c r="H81" s="12">
        <f t="shared" si="5"/>
        <v>16</v>
      </c>
    </row>
    <row r="82" spans="1:8" x14ac:dyDescent="0.25">
      <c r="A82" s="8" t="s">
        <v>163</v>
      </c>
      <c r="B82" s="8" t="s">
        <v>164</v>
      </c>
      <c r="C82" s="9"/>
      <c r="D82" s="10" t="s">
        <v>18</v>
      </c>
      <c r="E82" s="11"/>
      <c r="F82" s="11">
        <v>2</v>
      </c>
      <c r="G82" s="12">
        <v>15</v>
      </c>
      <c r="H82" s="12">
        <f t="shared" ref="H82:H84" si="6">(E82+F82+G82)</f>
        <v>17</v>
      </c>
    </row>
    <row r="83" spans="1:8" x14ac:dyDescent="0.25">
      <c r="A83" s="8" t="s">
        <v>165</v>
      </c>
      <c r="B83" s="8" t="s">
        <v>166</v>
      </c>
      <c r="C83" s="9"/>
      <c r="D83" s="10" t="s">
        <v>20</v>
      </c>
      <c r="E83" s="11">
        <v>0.5</v>
      </c>
      <c r="F83" s="11">
        <v>0.5</v>
      </c>
      <c r="G83" s="12">
        <v>15</v>
      </c>
      <c r="H83" s="12">
        <f t="shared" si="6"/>
        <v>16</v>
      </c>
    </row>
    <row r="84" spans="1:8" x14ac:dyDescent="0.25">
      <c r="A84" s="8" t="s">
        <v>167</v>
      </c>
      <c r="B84" s="8" t="s">
        <v>168</v>
      </c>
      <c r="C84" s="9"/>
      <c r="D84" s="10"/>
      <c r="E84" s="11"/>
      <c r="F84" s="11">
        <v>0</v>
      </c>
      <c r="G84" s="12">
        <v>11</v>
      </c>
      <c r="H84" s="12">
        <f t="shared" si="6"/>
        <v>11</v>
      </c>
    </row>
    <row r="85" spans="1:8" x14ac:dyDescent="0.25">
      <c r="A85" s="8" t="s">
        <v>169</v>
      </c>
      <c r="B85" s="8" t="s">
        <v>170</v>
      </c>
      <c r="C85" s="9"/>
      <c r="D85" s="10"/>
      <c r="E85" s="11">
        <v>0.5</v>
      </c>
      <c r="F85" s="11">
        <v>0.5</v>
      </c>
      <c r="G85" s="12">
        <v>12</v>
      </c>
      <c r="H85" s="12">
        <f t="shared" ref="H85:H94" si="7">(E85+F85+G85)</f>
        <v>13</v>
      </c>
    </row>
    <row r="86" spans="1:8" x14ac:dyDescent="0.25">
      <c r="A86" s="8" t="s">
        <v>171</v>
      </c>
      <c r="B86" s="8" t="s">
        <v>172</v>
      </c>
      <c r="C86" s="9"/>
      <c r="D86" s="10"/>
      <c r="E86" s="11"/>
      <c r="F86" s="11">
        <v>2</v>
      </c>
      <c r="G86" s="12">
        <v>15</v>
      </c>
      <c r="H86" s="12">
        <f t="shared" si="7"/>
        <v>17</v>
      </c>
    </row>
    <row r="87" spans="1:8" x14ac:dyDescent="0.25">
      <c r="A87" s="8" t="s">
        <v>173</v>
      </c>
      <c r="B87" s="8" t="s">
        <v>174</v>
      </c>
      <c r="C87" s="9" t="s">
        <v>249</v>
      </c>
      <c r="D87" s="10" t="s">
        <v>20</v>
      </c>
      <c r="E87" s="11">
        <v>1</v>
      </c>
      <c r="F87" s="11">
        <v>2</v>
      </c>
      <c r="G87" s="12">
        <v>16</v>
      </c>
      <c r="H87" s="12">
        <f t="shared" si="7"/>
        <v>19</v>
      </c>
    </row>
    <row r="88" spans="1:8" x14ac:dyDescent="0.25">
      <c r="A88" s="8" t="s">
        <v>175</v>
      </c>
      <c r="B88" s="8" t="s">
        <v>176</v>
      </c>
      <c r="C88" s="9" t="s">
        <v>246</v>
      </c>
      <c r="D88" s="10"/>
      <c r="E88" s="11"/>
      <c r="F88" s="11">
        <v>0</v>
      </c>
      <c r="G88" s="12">
        <v>5</v>
      </c>
      <c r="H88" s="12">
        <f t="shared" si="7"/>
        <v>5</v>
      </c>
    </row>
    <row r="89" spans="1:8" x14ac:dyDescent="0.25">
      <c r="A89" s="8" t="s">
        <v>177</v>
      </c>
      <c r="B89" s="8" t="s">
        <v>21</v>
      </c>
      <c r="C89" s="9"/>
      <c r="D89" s="10"/>
      <c r="E89" s="11"/>
      <c r="F89" s="11">
        <v>0</v>
      </c>
      <c r="G89" s="12">
        <v>6</v>
      </c>
      <c r="H89" s="12">
        <f t="shared" si="7"/>
        <v>6</v>
      </c>
    </row>
    <row r="90" spans="1:8" x14ac:dyDescent="0.25">
      <c r="A90" s="8" t="s">
        <v>178</v>
      </c>
      <c r="B90" s="8" t="s">
        <v>179</v>
      </c>
      <c r="C90" s="9"/>
      <c r="D90" s="10"/>
      <c r="E90" s="11"/>
      <c r="F90" s="11">
        <v>0</v>
      </c>
      <c r="G90" s="12">
        <v>9</v>
      </c>
      <c r="H90" s="12">
        <f t="shared" si="7"/>
        <v>9</v>
      </c>
    </row>
    <row r="91" spans="1:8" x14ac:dyDescent="0.25">
      <c r="A91" s="8" t="s">
        <v>180</v>
      </c>
      <c r="B91" s="8" t="s">
        <v>181</v>
      </c>
      <c r="C91" s="9"/>
      <c r="D91" s="10"/>
      <c r="E91" s="11"/>
      <c r="F91" s="11">
        <v>0</v>
      </c>
      <c r="G91" s="12">
        <v>3</v>
      </c>
      <c r="H91" s="12">
        <f t="shared" si="7"/>
        <v>3</v>
      </c>
    </row>
    <row r="92" spans="1:8" x14ac:dyDescent="0.25">
      <c r="A92" s="8" t="s">
        <v>182</v>
      </c>
      <c r="B92" s="8" t="s">
        <v>183</v>
      </c>
      <c r="C92" s="9"/>
      <c r="D92" s="10"/>
      <c r="E92" s="11"/>
      <c r="F92" s="11">
        <v>0</v>
      </c>
      <c r="G92" s="12">
        <v>9</v>
      </c>
      <c r="H92" s="12">
        <f t="shared" si="7"/>
        <v>9</v>
      </c>
    </row>
    <row r="93" spans="1:8" x14ac:dyDescent="0.25">
      <c r="A93" s="8" t="s">
        <v>184</v>
      </c>
      <c r="B93" s="8" t="s">
        <v>185</v>
      </c>
      <c r="C93" s="9"/>
      <c r="D93" s="10"/>
      <c r="E93" s="11"/>
      <c r="F93" s="11">
        <v>0</v>
      </c>
      <c r="G93" s="12">
        <v>6</v>
      </c>
      <c r="H93" s="12">
        <f t="shared" si="7"/>
        <v>6</v>
      </c>
    </row>
    <row r="94" spans="1:8" x14ac:dyDescent="0.25">
      <c r="A94" s="8" t="s">
        <v>186</v>
      </c>
      <c r="B94" s="8" t="s">
        <v>187</v>
      </c>
      <c r="C94" s="9"/>
      <c r="D94" s="10"/>
      <c r="E94" s="11"/>
      <c r="F94" s="11">
        <v>0</v>
      </c>
      <c r="G94" s="12">
        <v>9</v>
      </c>
      <c r="H94" s="12">
        <f t="shared" si="7"/>
        <v>9</v>
      </c>
    </row>
    <row r="95" spans="1:8" x14ac:dyDescent="0.25">
      <c r="A95" s="8" t="s">
        <v>188</v>
      </c>
      <c r="B95" s="8" t="s">
        <v>189</v>
      </c>
      <c r="C95" s="9"/>
      <c r="D95" s="10"/>
      <c r="E95" s="11">
        <v>0.5</v>
      </c>
      <c r="F95" s="11">
        <v>1.5</v>
      </c>
      <c r="G95" s="12">
        <v>11</v>
      </c>
      <c r="H95" s="12">
        <f t="shared" si="1"/>
        <v>13</v>
      </c>
    </row>
    <row r="96" spans="1:8" x14ac:dyDescent="0.25">
      <c r="A96" s="8" t="s">
        <v>190</v>
      </c>
      <c r="B96" s="8" t="s">
        <v>191</v>
      </c>
      <c r="C96" s="9"/>
      <c r="D96" s="10"/>
      <c r="E96" s="11">
        <v>1</v>
      </c>
      <c r="F96" s="11">
        <v>0</v>
      </c>
      <c r="G96" s="12">
        <v>11</v>
      </c>
      <c r="H96" s="12">
        <f t="shared" si="1"/>
        <v>12</v>
      </c>
    </row>
    <row r="97" spans="1:8" x14ac:dyDescent="0.25">
      <c r="A97" s="8" t="s">
        <v>192</v>
      </c>
      <c r="B97" s="8" t="s">
        <v>193</v>
      </c>
      <c r="C97" s="9"/>
      <c r="D97" s="10"/>
      <c r="E97" s="11">
        <v>1</v>
      </c>
      <c r="F97" s="11">
        <v>1</v>
      </c>
      <c r="G97" s="12">
        <v>14</v>
      </c>
      <c r="H97" s="12">
        <f t="shared" si="1"/>
        <v>16</v>
      </c>
    </row>
    <row r="98" spans="1:8" x14ac:dyDescent="0.25">
      <c r="A98" s="8" t="s">
        <v>194</v>
      </c>
      <c r="B98" s="8" t="s">
        <v>195</v>
      </c>
      <c r="C98" s="9"/>
      <c r="D98" s="10"/>
      <c r="E98" s="11"/>
      <c r="F98" s="11">
        <v>0</v>
      </c>
      <c r="G98" s="12">
        <v>13</v>
      </c>
      <c r="H98" s="12">
        <f t="shared" ref="H98:H120" si="8">(E98+F98+G98)</f>
        <v>13</v>
      </c>
    </row>
    <row r="99" spans="1:8" x14ac:dyDescent="0.25">
      <c r="A99" s="8" t="s">
        <v>196</v>
      </c>
      <c r="B99" s="8" t="s">
        <v>197</v>
      </c>
      <c r="C99" s="9"/>
      <c r="D99" s="10"/>
      <c r="E99" s="11">
        <v>0.5</v>
      </c>
      <c r="F99" s="11">
        <v>0.5</v>
      </c>
      <c r="G99" s="12">
        <v>13</v>
      </c>
      <c r="H99" s="12">
        <f t="shared" si="8"/>
        <v>14</v>
      </c>
    </row>
    <row r="100" spans="1:8" x14ac:dyDescent="0.25">
      <c r="A100" s="8" t="s">
        <v>198</v>
      </c>
      <c r="B100" s="8" t="s">
        <v>199</v>
      </c>
      <c r="C100" s="9"/>
      <c r="D100" s="10"/>
      <c r="E100" s="11"/>
      <c r="F100" s="11">
        <v>1</v>
      </c>
      <c r="G100" s="12">
        <v>10</v>
      </c>
      <c r="H100" s="12">
        <f t="shared" si="8"/>
        <v>11</v>
      </c>
    </row>
    <row r="101" spans="1:8" x14ac:dyDescent="0.25">
      <c r="A101" s="8" t="s">
        <v>200</v>
      </c>
      <c r="B101" s="8" t="s">
        <v>201</v>
      </c>
      <c r="C101" s="9"/>
      <c r="D101" s="10"/>
      <c r="E101" s="11">
        <v>0.5</v>
      </c>
      <c r="F101" s="11">
        <v>0.5</v>
      </c>
      <c r="G101" s="12">
        <v>13</v>
      </c>
      <c r="H101" s="12">
        <f t="shared" si="8"/>
        <v>14</v>
      </c>
    </row>
    <row r="102" spans="1:8" x14ac:dyDescent="0.25">
      <c r="A102" s="8" t="s">
        <v>202</v>
      </c>
      <c r="B102" s="8" t="s">
        <v>203</v>
      </c>
      <c r="C102" s="9"/>
      <c r="D102" s="10"/>
      <c r="E102" s="11"/>
      <c r="F102" s="11">
        <v>1</v>
      </c>
      <c r="G102" s="12">
        <v>12</v>
      </c>
      <c r="H102" s="12">
        <f t="shared" si="8"/>
        <v>13</v>
      </c>
    </row>
    <row r="103" spans="1:8" x14ac:dyDescent="0.25">
      <c r="A103" s="8" t="s">
        <v>204</v>
      </c>
      <c r="B103" s="8" t="s">
        <v>205</v>
      </c>
      <c r="C103" s="9"/>
      <c r="D103" s="10"/>
      <c r="E103" s="11">
        <v>0.5</v>
      </c>
      <c r="F103" s="11">
        <v>0.5</v>
      </c>
      <c r="G103" s="12">
        <v>16</v>
      </c>
      <c r="H103" s="12">
        <f t="shared" si="8"/>
        <v>17</v>
      </c>
    </row>
    <row r="104" spans="1:8" x14ac:dyDescent="0.25">
      <c r="A104" s="8" t="s">
        <v>206</v>
      </c>
      <c r="B104" s="8" t="s">
        <v>207</v>
      </c>
      <c r="C104" s="9"/>
      <c r="D104" s="10"/>
      <c r="E104" s="11"/>
      <c r="F104" s="11">
        <v>0</v>
      </c>
      <c r="G104" s="12">
        <v>16</v>
      </c>
      <c r="H104" s="12">
        <f t="shared" si="8"/>
        <v>16</v>
      </c>
    </row>
    <row r="105" spans="1:8" x14ac:dyDescent="0.25">
      <c r="A105" s="8" t="s">
        <v>208</v>
      </c>
      <c r="B105" s="8" t="s">
        <v>209</v>
      </c>
      <c r="C105" s="9"/>
      <c r="D105" s="10"/>
      <c r="E105" s="11"/>
      <c r="F105" s="11">
        <v>0</v>
      </c>
      <c r="G105" s="12">
        <v>17</v>
      </c>
      <c r="H105" s="12">
        <f t="shared" si="8"/>
        <v>17</v>
      </c>
    </row>
    <row r="106" spans="1:8" x14ac:dyDescent="0.25">
      <c r="A106" s="8" t="s">
        <v>210</v>
      </c>
      <c r="B106" s="8" t="s">
        <v>211</v>
      </c>
      <c r="C106" s="9"/>
      <c r="D106" s="10"/>
      <c r="E106" s="11">
        <v>1</v>
      </c>
      <c r="F106" s="11">
        <v>0</v>
      </c>
      <c r="G106" s="12">
        <v>17</v>
      </c>
      <c r="H106" s="12">
        <f t="shared" si="8"/>
        <v>18</v>
      </c>
    </row>
    <row r="107" spans="1:8" x14ac:dyDescent="0.25">
      <c r="A107" s="8" t="s">
        <v>212</v>
      </c>
      <c r="B107" s="8" t="s">
        <v>213</v>
      </c>
      <c r="C107" s="9"/>
      <c r="D107" s="10" t="s">
        <v>19</v>
      </c>
      <c r="E107" s="11"/>
      <c r="F107" s="11">
        <v>0</v>
      </c>
      <c r="G107" s="12">
        <v>5</v>
      </c>
      <c r="H107" s="12">
        <f t="shared" si="8"/>
        <v>5</v>
      </c>
    </row>
    <row r="108" spans="1:8" x14ac:dyDescent="0.25">
      <c r="A108" s="8" t="s">
        <v>214</v>
      </c>
      <c r="B108" s="8" t="s">
        <v>215</v>
      </c>
      <c r="C108" s="9" t="s">
        <v>247</v>
      </c>
      <c r="D108" s="10" t="s">
        <v>15</v>
      </c>
      <c r="E108" s="11"/>
      <c r="F108" s="26">
        <v>-2</v>
      </c>
      <c r="G108" s="12">
        <v>45</v>
      </c>
      <c r="H108" s="12">
        <f t="shared" si="8"/>
        <v>43</v>
      </c>
    </row>
    <row r="109" spans="1:8" x14ac:dyDescent="0.25">
      <c r="A109" s="8" t="s">
        <v>216</v>
      </c>
      <c r="B109" s="8" t="s">
        <v>217</v>
      </c>
      <c r="C109" s="9"/>
      <c r="D109" s="10"/>
      <c r="E109" s="11"/>
      <c r="F109" s="11">
        <v>0</v>
      </c>
      <c r="G109" s="12">
        <v>16</v>
      </c>
      <c r="H109" s="12">
        <f t="shared" si="8"/>
        <v>16</v>
      </c>
    </row>
    <row r="110" spans="1:8" x14ac:dyDescent="0.25">
      <c r="A110" s="8" t="s">
        <v>218</v>
      </c>
      <c r="B110" s="8" t="s">
        <v>219</v>
      </c>
      <c r="C110" s="9"/>
      <c r="D110" s="10" t="s">
        <v>16</v>
      </c>
      <c r="E110" s="11"/>
      <c r="F110" s="11">
        <v>0</v>
      </c>
      <c r="G110" s="12">
        <v>11</v>
      </c>
      <c r="H110" s="12">
        <f t="shared" si="8"/>
        <v>11</v>
      </c>
    </row>
    <row r="111" spans="1:8" x14ac:dyDescent="0.25">
      <c r="A111" s="8" t="s">
        <v>220</v>
      </c>
      <c r="B111" s="8" t="s">
        <v>221</v>
      </c>
      <c r="C111" s="9"/>
      <c r="D111" s="10" t="s">
        <v>248</v>
      </c>
      <c r="E111" s="11">
        <v>1</v>
      </c>
      <c r="F111" s="11">
        <v>1</v>
      </c>
      <c r="G111" s="12">
        <v>10</v>
      </c>
      <c r="H111" s="12">
        <f t="shared" si="8"/>
        <v>12</v>
      </c>
    </row>
    <row r="112" spans="1:8" x14ac:dyDescent="0.25">
      <c r="A112" s="8" t="s">
        <v>222</v>
      </c>
      <c r="B112" s="8" t="s">
        <v>223</v>
      </c>
      <c r="C112" s="9" t="s">
        <v>249</v>
      </c>
      <c r="D112" s="10" t="s">
        <v>18</v>
      </c>
      <c r="E112" s="11"/>
      <c r="F112" s="11">
        <v>0</v>
      </c>
      <c r="G112" s="12">
        <v>7</v>
      </c>
      <c r="H112" s="12">
        <f t="shared" si="8"/>
        <v>7</v>
      </c>
    </row>
    <row r="113" spans="1:8" x14ac:dyDescent="0.25">
      <c r="A113" s="8" t="s">
        <v>224</v>
      </c>
      <c r="B113" s="8" t="s">
        <v>225</v>
      </c>
      <c r="C113" s="9"/>
      <c r="D113" s="10"/>
      <c r="E113" s="11">
        <v>1</v>
      </c>
      <c r="F113" s="11">
        <v>1</v>
      </c>
      <c r="G113" s="12">
        <v>11</v>
      </c>
      <c r="H113" s="12">
        <f t="shared" si="8"/>
        <v>13</v>
      </c>
    </row>
    <row r="114" spans="1:8" x14ac:dyDescent="0.25">
      <c r="A114" s="8" t="s">
        <v>226</v>
      </c>
      <c r="B114" s="8" t="s">
        <v>227</v>
      </c>
      <c r="C114" s="9"/>
      <c r="D114" s="10"/>
      <c r="E114" s="11"/>
      <c r="F114" s="11">
        <v>0</v>
      </c>
      <c r="G114" s="12">
        <v>16</v>
      </c>
      <c r="H114" s="12">
        <f>(E114+F114+G114)</f>
        <v>16</v>
      </c>
    </row>
    <row r="115" spans="1:8" x14ac:dyDescent="0.25">
      <c r="A115" s="8" t="s">
        <v>228</v>
      </c>
      <c r="B115" s="8" t="s">
        <v>17</v>
      </c>
      <c r="C115" s="9"/>
      <c r="D115" s="10"/>
      <c r="E115" s="11"/>
      <c r="F115" s="11">
        <v>0</v>
      </c>
      <c r="G115" s="12">
        <v>5</v>
      </c>
      <c r="H115" s="12">
        <f t="shared" si="8"/>
        <v>5</v>
      </c>
    </row>
    <row r="116" spans="1:8" x14ac:dyDescent="0.25">
      <c r="A116" s="8" t="s">
        <v>229</v>
      </c>
      <c r="B116" s="8" t="s">
        <v>230</v>
      </c>
      <c r="C116" s="9" t="s">
        <v>246</v>
      </c>
      <c r="D116" s="10"/>
      <c r="E116" s="11"/>
      <c r="F116" s="11">
        <v>0</v>
      </c>
      <c r="G116" s="12">
        <v>19</v>
      </c>
      <c r="H116" s="12">
        <f t="shared" si="8"/>
        <v>19</v>
      </c>
    </row>
    <row r="117" spans="1:8" x14ac:dyDescent="0.25">
      <c r="A117" s="8" t="s">
        <v>231</v>
      </c>
      <c r="B117" s="8" t="s">
        <v>232</v>
      </c>
      <c r="C117" s="9"/>
      <c r="D117" s="10"/>
      <c r="E117" s="11">
        <v>0.5</v>
      </c>
      <c r="F117" s="11">
        <v>0.5</v>
      </c>
      <c r="G117" s="12">
        <v>22</v>
      </c>
      <c r="H117" s="12">
        <f t="shared" si="8"/>
        <v>23</v>
      </c>
    </row>
    <row r="118" spans="1:8" x14ac:dyDescent="0.25">
      <c r="A118" s="8" t="s">
        <v>233</v>
      </c>
      <c r="B118" s="8" t="s">
        <v>234</v>
      </c>
      <c r="C118" s="9"/>
      <c r="D118" s="10" t="s">
        <v>18</v>
      </c>
      <c r="E118" s="11"/>
      <c r="F118" s="11">
        <v>1</v>
      </c>
      <c r="G118" s="12">
        <v>13</v>
      </c>
      <c r="H118" s="12">
        <f t="shared" si="8"/>
        <v>14</v>
      </c>
    </row>
    <row r="119" spans="1:8" x14ac:dyDescent="0.25">
      <c r="A119" s="8" t="s">
        <v>235</v>
      </c>
      <c r="B119" s="8" t="s">
        <v>236</v>
      </c>
      <c r="C119" s="9"/>
      <c r="D119" s="10"/>
      <c r="E119" s="11">
        <v>0.5</v>
      </c>
      <c r="F119" s="11">
        <v>0.5</v>
      </c>
      <c r="G119" s="12">
        <v>14</v>
      </c>
      <c r="H119" s="12">
        <f t="shared" si="8"/>
        <v>15</v>
      </c>
    </row>
    <row r="120" spans="1:8" ht="13.5" thickBot="1" x14ac:dyDescent="0.3">
      <c r="A120" s="8" t="s">
        <v>237</v>
      </c>
      <c r="B120" s="8" t="s">
        <v>238</v>
      </c>
      <c r="C120" s="15" t="s">
        <v>247</v>
      </c>
      <c r="D120" s="16" t="s">
        <v>18</v>
      </c>
      <c r="E120" s="17"/>
      <c r="F120" s="17">
        <v>0</v>
      </c>
      <c r="G120" s="18">
        <v>52</v>
      </c>
      <c r="H120" s="18">
        <f t="shared" si="8"/>
        <v>52</v>
      </c>
    </row>
    <row r="121" spans="1:8" ht="19.5" customHeight="1" thickTop="1" x14ac:dyDescent="0.25">
      <c r="A121" s="19"/>
      <c r="B121" s="19"/>
      <c r="C121" s="20">
        <v>7</v>
      </c>
      <c r="D121" s="20">
        <v>12</v>
      </c>
      <c r="E121" s="21">
        <f>SUM(E4:E120)</f>
        <v>32</v>
      </c>
      <c r="F121" s="21">
        <f>SUM(F4:F120)</f>
        <v>167</v>
      </c>
      <c r="G121" s="22">
        <f>SUM(G4:G120)</f>
        <v>1733</v>
      </c>
      <c r="H121" s="22">
        <f>SUM(H4:H120)</f>
        <v>1932</v>
      </c>
    </row>
  </sheetData>
  <autoFilter ref="A3:H121" xr:uid="{9EA33D6B-776D-4666-A3D8-736BB7D9924F}"/>
  <mergeCells count="4">
    <mergeCell ref="A1:H1"/>
    <mergeCell ref="A2:A3"/>
    <mergeCell ref="B2:B3"/>
    <mergeCell ref="E2:H2"/>
  </mergeCells>
  <pageMargins left="0.7" right="0.7" top="0.75" bottom="0.75" header="0.3" footer="0.3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87dc2b-3b68-40ec-991d-05c88e5838f6">
      <Terms xmlns="http://schemas.microsoft.com/office/infopath/2007/PartnerControls"/>
    </lcf76f155ced4ddcb4097134ff3c332f>
    <TaxCatchAll xmlns="37546621-3fca-49f7-9286-204e61ad10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BEF8796919164FA6BDD56D2EE43FF4" ma:contentTypeVersion="12" ma:contentTypeDescription="Creare un nuovo documento." ma:contentTypeScope="" ma:versionID="3a32adfd01896e6bc60777d997afa71e">
  <xsd:schema xmlns:xsd="http://www.w3.org/2001/XMLSchema" xmlns:xs="http://www.w3.org/2001/XMLSchema" xmlns:p="http://schemas.microsoft.com/office/2006/metadata/properties" xmlns:ns2="9087dc2b-3b68-40ec-991d-05c88e5838f6" xmlns:ns3="37546621-3fca-49f7-9286-204e61ad109c" targetNamespace="http://schemas.microsoft.com/office/2006/metadata/properties" ma:root="true" ma:fieldsID="a5ce788626fa735e6beb55ac5a6e9673" ns2:_="" ns3:_="">
    <xsd:import namespace="9087dc2b-3b68-40ec-991d-05c88e5838f6"/>
    <xsd:import namespace="37546621-3fca-49f7-9286-204e61ad1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7dc2b-3b68-40ec-991d-05c88e583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1fe27125-0030-4739-a897-76c4a6fe9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46621-3fca-49f7-9286-204e61ad10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bc52a8-6c49-4d66-9e71-1e23a2c69050}" ma:internalName="TaxCatchAll" ma:showField="CatchAllData" ma:web="37546621-3fca-49f7-9286-204e61ad1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FBC676-F5FD-4041-9B67-1370D37C6350}">
  <ds:schemaRefs>
    <ds:schemaRef ds:uri="http://schemas.microsoft.com/office/2006/metadata/properties"/>
    <ds:schemaRef ds:uri="http://schemas.microsoft.com/office/infopath/2007/PartnerControls"/>
    <ds:schemaRef ds:uri="9087dc2b-3b68-40ec-991d-05c88e5838f6"/>
    <ds:schemaRef ds:uri="37546621-3fca-49f7-9286-204e61ad109c"/>
  </ds:schemaRefs>
</ds:datastoreItem>
</file>

<file path=customXml/itemProps2.xml><?xml version="1.0" encoding="utf-8"?>
<ds:datastoreItem xmlns:ds="http://schemas.openxmlformats.org/officeDocument/2006/customXml" ds:itemID="{9FE55F56-73BA-4CD8-B5D6-D6B55BF17D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6E1DB-D66C-4C39-A98E-302E4FD81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7dc2b-3b68-40ec-991d-05c88e5838f6"/>
    <ds:schemaRef ds:uri="37546621-3fca-49f7-9286-204e61ad1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O.F. PG 2025 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TRIZZA STEFANO</cp:lastModifiedBy>
  <cp:revision/>
  <cp:lastPrinted>2024-08-13T10:38:01Z</cp:lastPrinted>
  <dcterms:created xsi:type="dcterms:W3CDTF">2015-06-09T09:31:23Z</dcterms:created>
  <dcterms:modified xsi:type="dcterms:W3CDTF">2025-09-25T12:09:55Z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0x0101007CBEF8796919164FA6BDD56D2EE43FF4</vt:lpwstr>
  </property>
</Properties>
</file>